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24226"/>
  <mc:AlternateContent xmlns:mc="http://schemas.openxmlformats.org/markup-compatibility/2006">
    <mc:Choice Requires="x15">
      <x15ac:absPath xmlns:x15ac="http://schemas.microsoft.com/office/spreadsheetml/2010/11/ac" url="\\192.168.1.200\dados_pml\Licitação\LICITAÇÕES 2025\CONCORRÊNCIA\PONTE CRISTAL\PROJETO\"/>
    </mc:Choice>
  </mc:AlternateContent>
  <xr:revisionPtr revIDLastSave="0" documentId="8_{69312761-0CB8-4023-8A0F-881E61822116}" xr6:coauthVersionLast="47" xr6:coauthVersionMax="47" xr10:uidLastSave="{00000000-0000-0000-0000-000000000000}"/>
  <bookViews>
    <workbookView xWindow="-120" yWindow="-120" windowWidth="29040" windowHeight="15720" xr2:uid="{00000000-000D-0000-FFFF-FFFF00000000}"/>
  </bookViews>
  <sheets>
    <sheet name="Planilha Orcamentária" sheetId="5" r:id="rId1"/>
    <sheet name="CFF" sheetId="6" r:id="rId2"/>
  </sheets>
  <externalReferences>
    <externalReference r:id="rId3"/>
    <externalReference r:id="rId4"/>
    <externalReference r:id="rId5"/>
  </externalReferences>
  <definedNames>
    <definedName name="___sub1">#REF!</definedName>
    <definedName name="___sub2">#REF!</definedName>
    <definedName name="___sub3">#REF!</definedName>
    <definedName name="_PP1">#REF!</definedName>
    <definedName name="_sub1">#REF!</definedName>
    <definedName name="_sub2">#REF!</definedName>
    <definedName name="_sub3">#REF!</definedName>
    <definedName name="a">#REF!</definedName>
    <definedName name="AA" hidden="1">{#N/A,#N/A,FALSE,"ALVENARIA";#N/A,#N/A,FALSE,"BLOCOS";#N/A,#N/A,FALSE,"CINTAS";#N/A,#N/A,FALSE,"CORTINA";#N/A,#N/A,FALSE,"LAJES";#N/A,#N/A,FALSE,"PILARES";#N/A,#N/A,FALSE,"VIGAS"}</definedName>
    <definedName name="AREA">#REF!</definedName>
    <definedName name="_xlnm.Print_Area" localSheetId="0">'Planilha Orcamentária'!$B$2:$M$51</definedName>
    <definedName name="B">#REF!</definedName>
    <definedName name="_xlnm.Database">TEXT([1]Dados!$G$29,"mm-aaaa")</definedName>
    <definedName name="BDI">#REF!</definedName>
    <definedName name="CalculoFossa20"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ad">#REF!</definedName>
    <definedName name="ddd" hidden="1">{#N/A,#N/A,FALSE,"ALVENARIA";#N/A,#N/A,FALSE,"BLOCOS";#N/A,#N/A,FALSE,"CINTAS";#N/A,#N/A,FALSE,"CORTINA";#N/A,#N/A,FALSE,"LAJES";#N/A,#N/A,FALSE,"PILARES";#N/A,#N/A,FALSE,"VIGAS"}</definedName>
    <definedName name="dede">#REF!</definedName>
    <definedName name="DOLAR">[2]INSUMOS!$G$8</definedName>
    <definedName name="DSDS">#REF!</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ssa20"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fsdsd">#REF!</definedName>
    <definedName name="fsfsf">#REF!</definedName>
    <definedName name="GRELHA">#REF!</definedName>
    <definedName name="leosde">#REF!</definedName>
    <definedName name="mac"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ao">#REF!</definedName>
    <definedName name="NCOMPOSICOES">7</definedName>
    <definedName name="NCOTACOES">15</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PERAÇAO">#REF!</definedName>
    <definedName name="orcamento" hidden="1">{#N/A,#N/A,FALSE,"ALVENARIA";#N/A,#N/A,FALSE,"BLOCOS";#N/A,#N/A,FALSE,"CINTAS";#N/A,#N/A,FALSE,"CORTINA";#N/A,#N/A,FALSE,"LAJES";#N/A,#N/A,FALSE,"PILARES";#N/A,#N/A,FALSE,"VIGAS"}</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[2]INSUMOS!$B$11</definedName>
    <definedName name="PLANIILHA">#REF!</definedName>
    <definedName name="planilhao">[3]Plan1!$B$6:$E$4033</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16">#REF!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_xlnm.Print_Titles" localSheetId="0">'Planilha Orcamentária'!$2:$40</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UUJYTGHG">#REF!</definedName>
    <definedName name="wrn.mode_lev.xls." hidden="1">{#N/A,#N/A,FALSE,"ALVENARIA";#N/A,#N/A,FALSE,"BLOCOS";#N/A,#N/A,FALSE,"CINTAS";#N/A,#N/A,FALSE,"CORTINA";#N/A,#N/A,FALSE,"LAJES";#N/A,#N/A,FALSE,"PILARES";#N/A,#N/A,FALSE,"VIGAS"}</definedName>
    <definedName name="x" hidden="1">{#N/A,#N/A,FALSE,"ALVENARIA";#N/A,#N/A,FALSE,"BLOCOS";#N/A,#N/A,FALSE,"CINTAS";#N/A,#N/A,FALSE,"CORTINA";#N/A,#N/A,FALSE,"LAJES";#N/A,#N/A,FALSE,"PILARES";#N/A,#N/A,FALSE,"VIGAS"}</definedName>
    <definedName name="Z_46B44D95_2370_4419_BD85_88291A251F92_.wvu.PrintArea" localSheetId="0" hidden="1">'Planilha Orcamentária'!$B$2:$I$40</definedName>
    <definedName name="Z_46B44D95_2370_4419_BD85_88291A251F92_.wvu.PrintTitles" localSheetId="0" hidden="1">'Planilha Orcamentária'!$2:$40</definedName>
  </definedNames>
  <calcPr calcId="191029"/>
  <customWorkbookViews>
    <customWorkbookView name="Observações" guid="{46B44D95-2370-4419-BD85-88291A251F92}" maximized="1" xWindow="-8" yWindow="-8" windowWidth="1382" windowHeight="744" activeSheetId="5"/>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5" i="6" l="1"/>
  <c r="H15" i="6"/>
  <c r="G15" i="6"/>
  <c r="F15" i="6"/>
  <c r="E15" i="6"/>
  <c r="D15" i="6"/>
  <c r="C15" i="6"/>
  <c r="B15" i="6"/>
  <c r="I13" i="6"/>
  <c r="I12" i="6"/>
  <c r="I11" i="6"/>
  <c r="I10" i="6"/>
  <c r="I8" i="6"/>
  <c r="H13" i="6"/>
  <c r="G13" i="6"/>
  <c r="F13" i="6"/>
  <c r="F11" i="6"/>
  <c r="E11" i="6"/>
  <c r="D11" i="6"/>
  <c r="B13" i="6"/>
  <c r="B11" i="6"/>
  <c r="B9" i="6"/>
  <c r="B7" i="6"/>
  <c r="C7" i="6"/>
  <c r="I7" i="6" s="1"/>
  <c r="I6" i="6"/>
  <c r="I33" i="5"/>
  <c r="I34" i="5"/>
  <c r="I35" i="5"/>
  <c r="I36" i="5"/>
  <c r="I37" i="5"/>
  <c r="I28" i="5"/>
  <c r="I29" i="5"/>
  <c r="I30" i="5"/>
  <c r="I19" i="5"/>
  <c r="I20" i="5"/>
  <c r="I21" i="5"/>
  <c r="I22" i="5"/>
  <c r="I23" i="5"/>
  <c r="I24" i="5"/>
  <c r="I25" i="5"/>
  <c r="J17" i="5"/>
  <c r="I17" i="5"/>
  <c r="K17" i="5" s="1"/>
  <c r="D79" i="5"/>
  <c r="D80" i="5"/>
  <c r="D81" i="5"/>
  <c r="D82" i="5"/>
  <c r="D83" i="5"/>
  <c r="D84" i="5"/>
  <c r="D85" i="5"/>
  <c r="D86" i="5"/>
  <c r="D87" i="5"/>
  <c r="D88" i="5"/>
  <c r="D89" i="5"/>
  <c r="D90" i="5"/>
  <c r="D91" i="5"/>
  <c r="C9" i="6" l="1"/>
  <c r="D9" i="6"/>
  <c r="J33" i="5"/>
  <c r="K33" i="5"/>
  <c r="I9" i="6" l="1"/>
  <c r="I3" i="6" s="1"/>
  <c r="I32" i="5"/>
  <c r="J23" i="5" l="1"/>
  <c r="J24" i="5"/>
  <c r="J16" i="5" l="1"/>
  <c r="K35" i="5" l="1"/>
  <c r="J35" i="5"/>
  <c r="K36" i="5"/>
  <c r="J36" i="5"/>
  <c r="K37" i="5"/>
  <c r="J37" i="5"/>
  <c r="K32" i="5"/>
  <c r="J32" i="5"/>
  <c r="K34" i="5"/>
  <c r="J34" i="5"/>
  <c r="K31" i="5" l="1"/>
  <c r="J31" i="5"/>
  <c r="K29" i="5"/>
  <c r="J29" i="5"/>
  <c r="I27" i="5"/>
  <c r="K27" i="5" s="1"/>
  <c r="J27" i="5"/>
  <c r="K28" i="5"/>
  <c r="J28" i="5"/>
  <c r="K23" i="5"/>
  <c r="J19" i="5"/>
  <c r="K20" i="5"/>
  <c r="J20" i="5"/>
  <c r="K19" i="5" l="1"/>
  <c r="K21" i="5"/>
  <c r="J21" i="5"/>
  <c r="K22" i="5"/>
  <c r="J22" i="5"/>
  <c r="K24" i="5"/>
  <c r="K25" i="5"/>
  <c r="J25" i="5"/>
  <c r="I16" i="5"/>
  <c r="K16" i="5" s="1"/>
  <c r="J15" i="5" l="1"/>
  <c r="K18" i="5"/>
  <c r="K15" i="5"/>
  <c r="J18" i="5"/>
  <c r="J30" i="5" l="1"/>
  <c r="K30" i="5"/>
  <c r="J26" i="5" l="1"/>
  <c r="K40" i="5" s="1"/>
  <c r="K26" i="5"/>
  <c r="K39" i="5" s="1"/>
  <c r="K13" i="5" l="1"/>
</calcChain>
</file>

<file path=xl/sharedStrings.xml><?xml version="1.0" encoding="utf-8"?>
<sst xmlns="http://schemas.openxmlformats.org/spreadsheetml/2006/main" count="177" uniqueCount="116">
  <si>
    <t>ITEM</t>
  </si>
  <si>
    <t>DIRETA</t>
  </si>
  <si>
    <t>INDIRETA</t>
  </si>
  <si>
    <t xml:space="preserve">FORMA DE EXECUÇÃO: </t>
  </si>
  <si>
    <t>M2</t>
  </si>
  <si>
    <t>1.1</t>
  </si>
  <si>
    <t>M3</t>
  </si>
  <si>
    <t>SERVIÇOS PRELIMINARES</t>
  </si>
  <si>
    <t>(    )</t>
  </si>
  <si>
    <t>DATA:</t>
  </si>
  <si>
    <t>CÓDIGO</t>
  </si>
  <si>
    <t>DESCRIÇÃO</t>
  </si>
  <si>
    <t>PLANILHA ORÇAMENTÁRIA DE CUSTOS</t>
  </si>
  <si>
    <t>BDI:</t>
  </si>
  <si>
    <t>( X )</t>
  </si>
  <si>
    <t>1.2</t>
  </si>
  <si>
    <t>1.3</t>
  </si>
  <si>
    <t>1.4</t>
  </si>
  <si>
    <t>1</t>
  </si>
  <si>
    <t>LASTRO DE CONCRETO MAGRO, APLICADO EM BLOCOS DE COROAMENTO OU SAPATAS. AF_08/2017</t>
  </si>
  <si>
    <t>FONTE</t>
  </si>
  <si>
    <t>QUANT.</t>
  </si>
  <si>
    <t>FORNECIMENTO E INSTALAÇÃO DE PLACA DE OBRA COM CHAPA GALVANIZADA E ESTRUTURA DE MADEIRA. AF_03/2022_PS</t>
  </si>
  <si>
    <t>PREÇO UNITÁRIO R$</t>
  </si>
  <si>
    <t>PREÇO TOTAL R$</t>
  </si>
  <si>
    <t>SEM BDI</t>
  </si>
  <si>
    <t>COM BDI</t>
  </si>
  <si>
    <t>1.1.1</t>
  </si>
  <si>
    <t>103689</t>
  </si>
  <si>
    <t>SINAPI</t>
  </si>
  <si>
    <t>1.1.2</t>
  </si>
  <si>
    <t>1.2.1</t>
  </si>
  <si>
    <t>1.3.1</t>
  </si>
  <si>
    <t>1.4.1</t>
  </si>
  <si>
    <t>1.4.2</t>
  </si>
  <si>
    <t>1.4.3</t>
  </si>
  <si>
    <t>96616</t>
  </si>
  <si>
    <t>1.4.5</t>
  </si>
  <si>
    <t>1.4.6</t>
  </si>
  <si>
    <t>DESCRIÇÃO :</t>
  </si>
  <si>
    <t>PREFEITO MUNICIPAL:</t>
  </si>
  <si>
    <t>M</t>
  </si>
  <si>
    <t>UN</t>
  </si>
  <si>
    <t xml:space="preserve">PREFEITURA MUNICIPAL DE LARANJAL-MG </t>
  </si>
  <si>
    <t>LOCAÇÃO CONVENCIONAL DE OBRA, UTILIZANDO GABARITO DE TÁBUAS CORRIDAS PONTALETADAS A CADA 2,00M - 2 UTILIZAÇÕES. AF_03/2024</t>
  </si>
  <si>
    <t>KG</t>
  </si>
  <si>
    <t>SUPRAESTRUTURA ( LAJE, GUARDA-RODAS E GUARDA-CORPO)</t>
  </si>
  <si>
    <t>SICRO</t>
  </si>
  <si>
    <r>
      <rPr>
        <b/>
        <sz val="10"/>
        <color theme="1"/>
        <rFont val="Times New Roman"/>
        <family val="1"/>
      </rPr>
      <t>OBRA:</t>
    </r>
    <r>
      <rPr>
        <sz val="10"/>
        <color theme="1"/>
        <rFont val="Times New Roman"/>
        <family val="1"/>
      </rPr>
      <t xml:space="preserve"> </t>
    </r>
  </si>
  <si>
    <r>
      <rPr>
        <b/>
        <sz val="10"/>
        <color theme="1"/>
        <rFont val="Times New Roman"/>
        <family val="1"/>
      </rPr>
      <t>LOCAL:</t>
    </r>
    <r>
      <rPr>
        <sz val="10"/>
        <color theme="1"/>
        <rFont val="Times New Roman"/>
        <family val="1"/>
      </rPr>
      <t xml:space="preserve"> </t>
    </r>
  </si>
  <si>
    <r>
      <rPr>
        <b/>
        <sz val="10"/>
        <color theme="1"/>
        <rFont val="Times New Roman"/>
        <family val="1"/>
      </rPr>
      <t>REGIÃO/MÊS DE REFERÊNCIA:</t>
    </r>
    <r>
      <rPr>
        <sz val="10"/>
        <color theme="1"/>
        <rFont val="Times New Roman"/>
        <family val="1"/>
      </rPr>
      <t xml:space="preserve"> </t>
    </r>
  </si>
  <si>
    <t>GUILHERME DIAS DUARTE</t>
  </si>
  <si>
    <t>PREFEITO</t>
  </si>
  <si>
    <t>PREFEITO MUNICIPAL DE LARANJAL - MG</t>
  </si>
  <si>
    <t xml:space="preserve">ENGENHEIRO CIVIL - CREA/RJ : 202157458-0 </t>
  </si>
  <si>
    <t/>
  </si>
  <si>
    <t>INFRAESTRUTURA (CORTINAS, PILARES E VIGAS)</t>
  </si>
  <si>
    <t>FUNDAÇÃO (BLOCOS E ESTACAS)</t>
  </si>
  <si>
    <t>DEMOLIÇÃO DA PONTE EXISTENTE E CONSTRUÇÃO DE PONTE NOVA EM CONCRETO ARMADO</t>
  </si>
  <si>
    <t>ESTRADA RURAL, COMUNIDADE CRISTAL - LARANJAL MG</t>
  </si>
  <si>
    <t>RECONSTRUÇÃO DE PONTE (13,10m x 4,20m = 55,02m²) - COMUNIDADE DO CRISTAL</t>
  </si>
  <si>
    <t>Não tem item na planilha SICRO, serviço significativo devido a obrigatoriedade de identificação da obra.</t>
  </si>
  <si>
    <t>Não tem item na planilha SICRO, serviço significativo devido a necessidade de locação adequado da obra, seguindo todo esquadro conforme projeto estrutural.</t>
  </si>
  <si>
    <t>Não tem item na planilha SICRO, serviço significativo devido as etapas de construção, conforme projeto estrutural.</t>
  </si>
  <si>
    <t>ARMAÇÃO EM AÇO CA-60 - FORNECIMENTO, PREPARO E COLOCAÇÃO</t>
  </si>
  <si>
    <t>ARMAÇÃO EM AÇO CA-50 - FORNECIMENTO, PREPARO E COLOCAÇÃO</t>
  </si>
  <si>
    <t>ESTACA PRÉ-MOLDADA DE CONCRETO ARMADO CENTRIFUGADO COM COMPRESSÃO ADMISSÍVEL DE 55 T - SEM EMENDA - FORNECIMENTO E CRAVAÇÃO</t>
  </si>
  <si>
    <t>ARRASAMENTO DE ESTACAS DE CONCRETO COM SEÇÃO SUPERIOR À 900 CM²</t>
  </si>
  <si>
    <t>TUBO DE PVC PARA DRENO TIPO BARBACÃ - D = 50 MM - FORNECIMENTO E INSTALAÇÃO</t>
  </si>
  <si>
    <t>ESCORAMENTO COM PONTALETES D = 15 CM - UTILIZAÇÃO DE 2 VEZES - CONFECÇÃO, INSTALAÇÃO E RETIRADA</t>
  </si>
  <si>
    <t>OBSERVAÇÕES</t>
  </si>
  <si>
    <t>VALOR TOTAL COM BDI:</t>
  </si>
  <si>
    <t>VALOR TOTAL SEM BDI:</t>
  </si>
  <si>
    <t>TABELA SICRO JANEIRO/2025 ,SINAPI DEZEMBRO/2024, SETOP OUTUBRO/2023 NÃO DESONERADO</t>
  </si>
  <si>
    <t>SICRO - quantitativo conforme prancha 02</t>
  </si>
  <si>
    <t>1.2.2</t>
  </si>
  <si>
    <t>1.2.3</t>
  </si>
  <si>
    <t>1.2.4</t>
  </si>
  <si>
    <t>1.2.5</t>
  </si>
  <si>
    <t>1.2.6</t>
  </si>
  <si>
    <t>1.2.7</t>
  </si>
  <si>
    <t>SICRO - quantitativo conforme prancha 03</t>
  </si>
  <si>
    <t>SICRO - quantitativo conforme prancha 05</t>
  </si>
  <si>
    <t xml:space="preserve">SICRO </t>
  </si>
  <si>
    <t>CONCRETO PARA BOMBEAMENTO FCK = 30 MPA - CONFECÇÃO EM CENTRAL DOSADORA DE 40 M³/H - AREIA EXTRAÍDA E BRITA PRODUZIDA</t>
  </si>
  <si>
    <t>FÔRMAS DE COMPENSADO RESINADO 14 MM - USO GERAL - UTILIZAÇÃO DE 3 VEZES - CONFECÇÃO, INSTALAÇÃO E RETIRADA</t>
  </si>
  <si>
    <t>1.3.2</t>
  </si>
  <si>
    <t>1.3.3</t>
  </si>
  <si>
    <t>1.3.4</t>
  </si>
  <si>
    <t>1.4.4</t>
  </si>
  <si>
    <t xml:space="preserve">A N E X O   </t>
  </si>
  <si>
    <t>CRONOGRAMA FÍSICO-FINANCEIRO</t>
  </si>
  <si>
    <r>
      <t>VALOR DO CONVÊNIO</t>
    </r>
    <r>
      <rPr>
        <sz val="9"/>
        <rFont val="Arial"/>
        <family val="2"/>
      </rPr>
      <t xml:space="preserve">: </t>
    </r>
  </si>
  <si>
    <t>LOCAL: RUA CLÓVIS SALGADO,100 -LARANJAL-MG</t>
  </si>
  <si>
    <t>ETAPAS</t>
  </si>
  <si>
    <t>Físico / Financeiro</t>
  </si>
  <si>
    <t>Mês 1</t>
  </si>
  <si>
    <t>Mês 2</t>
  </si>
  <si>
    <t>Mês 3</t>
  </si>
  <si>
    <t>Total</t>
  </si>
  <si>
    <t>Físico %</t>
  </si>
  <si>
    <t>Responsável Técnico:   Engenheiro civil    CREA 70595/D-MG</t>
  </si>
  <si>
    <r>
      <t>Observações</t>
    </r>
    <r>
      <rPr>
        <sz val="10"/>
        <rFont val="Arial"/>
        <family val="2"/>
      </rPr>
      <t>:</t>
    </r>
  </si>
  <si>
    <t xml:space="preserve">Nome: Vanessa M. Machado  </t>
  </si>
  <si>
    <r>
      <t>Assinatura</t>
    </r>
    <r>
      <rPr>
        <sz val="10"/>
        <rFont val="Arial"/>
        <family val="2"/>
      </rPr>
      <t xml:space="preserve">: </t>
    </r>
  </si>
  <si>
    <t>Fernando Gonçalves dos Santos</t>
  </si>
  <si>
    <t xml:space="preserve">                PREFEITO MUNICIPAL</t>
  </si>
  <si>
    <t>CNPJ:17.947.615/0001-22</t>
  </si>
  <si>
    <t>FUNDAÇÃO- BLOCOS E ESTACAS</t>
  </si>
  <si>
    <t>INFRAESTUTURA (CORTINAS, PILARES E VIGAS)</t>
  </si>
  <si>
    <t>SUPRAESTRUTURA(LAJE, GUARDA RODAS E GUARDA CORPO)</t>
  </si>
  <si>
    <t>Mês 4</t>
  </si>
  <si>
    <t>Mês 5</t>
  </si>
  <si>
    <t>Mês 6</t>
  </si>
  <si>
    <t>BDI=20,09%</t>
  </si>
  <si>
    <t>OBRA:RECONSTRUÇÃO DA PONTE(13,10X4,20M=55,02M²)- COMUNIDADE DO CRISTAL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</si>
</sst>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4" formatCode="_-&quot;R$&quot;\ * #,##0.00_-;\-&quot;R$&quot;\ * #,##0.00_-;_-&quot;R$&quot;\ * &quot;-&quot;??_-;_-@_-"/>
    <numFmt numFmtId="43" formatCode="_-* #,##0.00_-;\-* #,##0.00_-;_-* &quot;-&quot;??_-;_-@_-"/>
    <numFmt numFmtId="164" formatCode="_-&quot;R$&quot;* #,##0.00_-;\-&quot;R$&quot;* #,##0.00_-;_-&quot;R$&quot;* &quot;-&quot;??_-;_-@_-"/>
    <numFmt numFmtId="165" formatCode="_(* #,##0.00_);_(* \(#,##0.00\);_(* &quot;-&quot;??_);_(@_)"/>
    <numFmt numFmtId="166" formatCode="_([$€-2]* #,##0.00_);_([$€-2]* \(#,##0.00\);_([$€-2]* &quot;-&quot;??_)"/>
    <numFmt numFmtId="167" formatCode="#,#00"/>
    <numFmt numFmtId="168" formatCode="_(&quot;R$ &quot;* #,##0.00_);_(&quot;R$ &quot;* \(#,##0.00\);_(&quot;R$ &quot;* &quot;-&quot;??_);_(@_)"/>
    <numFmt numFmtId="169" formatCode="&quot;R$&quot;\ #,##0_);[Red]\(&quot;R$&quot;\ #,##0\)"/>
    <numFmt numFmtId="170" formatCode="&quot;R$&quot;\ #,##0.00_);\(&quot;R$&quot;\ #,##0.00\)"/>
    <numFmt numFmtId="171" formatCode="%#,#00"/>
    <numFmt numFmtId="172" formatCode="#.##000"/>
    <numFmt numFmtId="173" formatCode="#,"/>
    <numFmt numFmtId="174" formatCode="\R\$\ #,##0.00"/>
    <numFmt numFmtId="175" formatCode="&quot;R$&quot;#,##0.00"/>
  </numFmts>
  <fonts count="3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Arial"/>
      <family val="2"/>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sz val="10"/>
      <name val="Arial"/>
      <family val="2"/>
    </font>
    <font>
      <sz val="10"/>
      <name val="Arial Nova"/>
      <family val="2"/>
    </font>
    <font>
      <sz val="9"/>
      <name val="Arial Nova"/>
      <family val="2"/>
    </font>
    <font>
      <sz val="8"/>
      <name val="Arial Nova"/>
      <family val="2"/>
    </font>
    <font>
      <b/>
      <sz val="16"/>
      <color theme="1"/>
      <name val="Times New Roman"/>
      <family val="1"/>
    </font>
    <font>
      <b/>
      <sz val="10"/>
      <color theme="1"/>
      <name val="Times New Roman"/>
      <family val="1"/>
    </font>
    <font>
      <sz val="10"/>
      <color theme="1"/>
      <name val="Times New Roman"/>
      <family val="1"/>
    </font>
    <font>
      <b/>
      <sz val="11"/>
      <color theme="1"/>
      <name val="Times New Roman"/>
      <family val="1"/>
    </font>
    <font>
      <b/>
      <sz val="12"/>
      <name val="Arial"/>
      <family val="2"/>
    </font>
    <font>
      <b/>
      <sz val="10"/>
      <name val="Arial"/>
      <family val="2"/>
    </font>
    <font>
      <b/>
      <sz val="9"/>
      <name val="Arial"/>
      <family val="2"/>
    </font>
    <font>
      <sz val="9"/>
      <name val="Arial"/>
      <family val="2"/>
    </font>
  </fonts>
  <fills count="16">
    <fill>
      <patternFill patternType="none"/>
    </fill>
    <fill>
      <patternFill patternType="gray125"/>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theme="0"/>
        <bgColor indexed="64"/>
      </patternFill>
    </fill>
    <fill>
      <patternFill patternType="solid">
        <fgColor theme="6"/>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00"/>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medium">
        <color indexed="64"/>
      </bottom>
      <diagonal/>
    </border>
    <border>
      <left/>
      <right/>
      <top style="thin">
        <color indexed="64"/>
      </top>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medium">
        <color indexed="64"/>
      </bottom>
      <diagonal/>
    </border>
    <border>
      <left style="thin">
        <color indexed="64"/>
      </left>
      <right/>
      <top/>
      <bottom style="medium">
        <color indexed="64"/>
      </bottom>
      <diagonal/>
    </border>
  </borders>
  <cellStyleXfs count="72">
    <xf numFmtId="0" fontId="0" fillId="0" borderId="0"/>
    <xf numFmtId="9" fontId="4" fillId="0" borderId="0" applyFont="0" applyFill="0" applyBorder="0" applyAlignment="0" applyProtection="0"/>
    <xf numFmtId="0" fontId="6" fillId="0" borderId="0"/>
    <xf numFmtId="168" fontId="6" fillId="0" borderId="0" applyFont="0" applyFill="0" applyBorder="0" applyAlignment="0" applyProtection="0"/>
    <xf numFmtId="9"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0" fontId="7" fillId="3" borderId="0" applyNumberFormat="0" applyBorder="0" applyAlignment="0" applyProtection="0"/>
    <xf numFmtId="0" fontId="7" fillId="4" borderId="0" applyNumberFormat="0" applyBorder="0" applyAlignment="0" applyProtection="0"/>
    <xf numFmtId="0" fontId="8" fillId="5" borderId="5" applyNumberFormat="0" applyAlignment="0" applyProtection="0"/>
    <xf numFmtId="0" fontId="9" fillId="0" borderId="0">
      <protection locked="0"/>
    </xf>
    <xf numFmtId="166" fontId="6" fillId="0" borderId="0" applyFont="0" applyFill="0" applyBorder="0" applyAlignment="0" applyProtection="0"/>
    <xf numFmtId="0" fontId="10" fillId="0" borderId="0"/>
    <xf numFmtId="0" fontId="10" fillId="0" borderId="0"/>
    <xf numFmtId="165" fontId="11" fillId="0" borderId="0" applyBorder="0" applyProtection="0"/>
    <xf numFmtId="167" fontId="9" fillId="0" borderId="0">
      <protection locked="0"/>
    </xf>
    <xf numFmtId="0" fontId="12" fillId="6" borderId="0" applyNumberFormat="0" applyBorder="0" applyAlignment="0" applyProtection="0"/>
    <xf numFmtId="0" fontId="13" fillId="0" borderId="0">
      <alignment horizontal="left"/>
    </xf>
    <xf numFmtId="0" fontId="14" fillId="7" borderId="6" applyNumberFormat="0" applyAlignment="0" applyProtection="0"/>
    <xf numFmtId="0" fontId="15" fillId="0" borderId="7" applyNumberFormat="0" applyFill="0" applyAlignment="0" applyProtection="0"/>
    <xf numFmtId="38" fontId="16" fillId="0" borderId="0" applyFont="0" applyFill="0" applyBorder="0" applyAlignment="0" applyProtection="0"/>
    <xf numFmtId="40" fontId="16" fillId="0" borderId="0" applyFont="0" applyFill="0" applyBorder="0" applyAlignment="0" applyProtection="0"/>
    <xf numFmtId="0" fontId="17" fillId="0" borderId="3"/>
    <xf numFmtId="168" fontId="6" fillId="0" borderId="0" applyFont="0" applyFill="0" applyBorder="0" applyAlignment="0" applyProtection="0"/>
    <xf numFmtId="168" fontId="6" fillId="0" borderId="0" applyFont="0" applyFill="0" applyBorder="0" applyAlignment="0" applyProtection="0"/>
    <xf numFmtId="169" fontId="6" fillId="0" borderId="0" applyFont="0" applyFill="0" applyBorder="0" applyAlignment="0" applyProtection="0"/>
    <xf numFmtId="170" fontId="6" fillId="0" borderId="0" applyFont="0" applyFill="0" applyBorder="0" applyAlignment="0" applyProtection="0"/>
    <xf numFmtId="0" fontId="18" fillId="8" borderId="0" applyNumberFormat="0" applyBorder="0" applyAlignment="0" applyProtection="0"/>
    <xf numFmtId="0" fontId="6" fillId="0" borderId="0"/>
    <xf numFmtId="0" fontId="6" fillId="0" borderId="0"/>
    <xf numFmtId="0" fontId="3" fillId="0" borderId="0"/>
    <xf numFmtId="0" fontId="6" fillId="9" borderId="8" applyNumberFormat="0" applyAlignment="0" applyProtection="0"/>
    <xf numFmtId="40" fontId="19" fillId="0" borderId="0" applyFont="0" applyFill="0" applyBorder="0" applyAlignment="0" applyProtection="0"/>
    <xf numFmtId="38" fontId="19" fillId="0" borderId="0" applyFont="0" applyFill="0" applyBorder="0" applyAlignment="0" applyProtection="0"/>
    <xf numFmtId="171" fontId="9" fillId="0" borderId="0">
      <protection locked="0"/>
    </xf>
    <xf numFmtId="172" fontId="9"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73" fontId="20" fillId="0" borderId="0">
      <protection locked="0"/>
    </xf>
    <xf numFmtId="165" fontId="6" fillId="0" borderId="0" applyFont="0" applyFill="0" applyBorder="0" applyAlignment="0" applyProtection="0"/>
    <xf numFmtId="165" fontId="21"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43" fontId="3" fillId="0" borderId="0" applyFont="0" applyFill="0" applyBorder="0" applyAlignment="0" applyProtection="0"/>
    <xf numFmtId="0" fontId="17" fillId="0" borderId="0"/>
    <xf numFmtId="0" fontId="22" fillId="2" borderId="1">
      <alignment wrapText="1"/>
    </xf>
    <xf numFmtId="0" fontId="22" fillId="2" borderId="1">
      <alignment wrapText="1"/>
    </xf>
    <xf numFmtId="0" fontId="23" fillId="0" borderId="9" applyNumberFormat="0" applyFill="0" applyAlignment="0" applyProtection="0"/>
    <xf numFmtId="173" fontId="24" fillId="0" borderId="0">
      <protection locked="0"/>
    </xf>
    <xf numFmtId="173" fontId="24" fillId="0" borderId="0">
      <protection locked="0"/>
    </xf>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25" fillId="0" borderId="0" applyNumberFormat="0" applyFill="0" applyBorder="0" applyAlignment="0" applyProtection="0"/>
    <xf numFmtId="0" fontId="2" fillId="0" borderId="0"/>
    <xf numFmtId="0" fontId="2" fillId="0" borderId="0"/>
    <xf numFmtId="43" fontId="6" fillId="0" borderId="0" applyFont="0" applyFill="0" applyBorder="0" applyAlignment="0" applyProtection="0"/>
    <xf numFmtId="164" fontId="26" fillId="0" borderId="0" applyFont="0" applyFill="0" applyBorder="0" applyAlignment="0" applyProtection="0"/>
    <xf numFmtId="0" fontId="1" fillId="0" borderId="0"/>
    <xf numFmtId="0" fontId="4" fillId="0" borderId="0"/>
    <xf numFmtId="43"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0" fontId="4" fillId="0" borderId="0"/>
    <xf numFmtId="0" fontId="4" fillId="0" borderId="0"/>
    <xf numFmtId="0" fontId="4" fillId="0" borderId="0" applyFont="0" applyFill="0" applyBorder="0" applyAlignment="0" applyProtection="0"/>
  </cellStyleXfs>
  <cellXfs count="145">
    <xf numFmtId="0" fontId="0" fillId="0" borderId="0" xfId="0"/>
    <xf numFmtId="0" fontId="27" fillId="0" borderId="0" xfId="0" applyFont="1"/>
    <xf numFmtId="4" fontId="27" fillId="0" borderId="0" xfId="0" applyNumberFormat="1" applyFont="1"/>
    <xf numFmtId="0" fontId="28" fillId="0" borderId="0" xfId="0" applyFont="1"/>
    <xf numFmtId="0" fontId="29" fillId="0" borderId="0" xfId="0" applyFont="1"/>
    <xf numFmtId="0" fontId="27" fillId="0" borderId="0" xfId="0" applyFont="1" applyAlignment="1">
      <alignment horizontal="left" vertical="center"/>
    </xf>
    <xf numFmtId="164" fontId="0" fillId="0" borderId="0" xfId="0" applyNumberFormat="1"/>
    <xf numFmtId="0" fontId="32" fillId="10" borderId="1" xfId="0" applyFont="1" applyFill="1" applyBorder="1" applyAlignment="1">
      <alignment vertical="center" wrapText="1"/>
    </xf>
    <xf numFmtId="0" fontId="31" fillId="10" borderId="1" xfId="0" applyFont="1" applyFill="1" applyBorder="1" applyAlignment="1">
      <alignment vertical="center" wrapText="1"/>
    </xf>
    <xf numFmtId="0" fontId="32" fillId="10" borderId="1" xfId="0" applyFont="1" applyFill="1" applyBorder="1" applyAlignment="1">
      <alignment vertical="center"/>
    </xf>
    <xf numFmtId="0" fontId="31" fillId="0" borderId="1" xfId="0" applyFont="1" applyBorder="1" applyAlignment="1">
      <alignment horizontal="center" vertical="center"/>
    </xf>
    <xf numFmtId="4" fontId="31" fillId="0" borderId="1" xfId="0" applyNumberFormat="1" applyFont="1" applyBorder="1" applyAlignment="1">
      <alignment horizontal="center" vertical="center"/>
    </xf>
    <xf numFmtId="0" fontId="31" fillId="0" borderId="1" xfId="0" applyFont="1" applyBorder="1" applyAlignment="1">
      <alignment horizontal="center" vertical="center" wrapText="1"/>
    </xf>
    <xf numFmtId="10" fontId="31" fillId="10" borderId="1" xfId="0" applyNumberFormat="1" applyFont="1" applyFill="1" applyBorder="1" applyAlignment="1">
      <alignment horizontal="center" vertical="center"/>
    </xf>
    <xf numFmtId="10" fontId="31" fillId="11" borderId="1" xfId="1" applyNumberFormat="1" applyFont="1" applyFill="1" applyBorder="1" applyAlignment="1">
      <alignment horizontal="center" vertical="center"/>
    </xf>
    <xf numFmtId="0" fontId="32" fillId="0" borderId="1" xfId="0" applyFont="1" applyBorder="1" applyAlignment="1">
      <alignment horizontal="center" vertical="center" wrapText="1"/>
    </xf>
    <xf numFmtId="0" fontId="32" fillId="0" borderId="1" xfId="0" applyFont="1" applyBorder="1" applyAlignment="1">
      <alignment horizontal="left" vertical="center" wrapText="1"/>
    </xf>
    <xf numFmtId="4" fontId="32" fillId="0" borderId="1" xfId="0" applyNumberFormat="1" applyFont="1" applyBorder="1" applyAlignment="1">
      <alignment horizontal="center" vertical="center" wrapText="1"/>
    </xf>
    <xf numFmtId="174" fontId="32" fillId="0" borderId="1" xfId="0" applyNumberFormat="1" applyFont="1" applyBorder="1" applyAlignment="1">
      <alignment horizontal="center" vertical="center" wrapText="1"/>
    </xf>
    <xf numFmtId="164" fontId="32" fillId="0" borderId="1" xfId="63" applyFont="1" applyBorder="1" applyAlignment="1">
      <alignment horizontal="right" vertical="center" wrapText="1"/>
    </xf>
    <xf numFmtId="0" fontId="32" fillId="0" borderId="13" xfId="0" applyFont="1" applyBorder="1"/>
    <xf numFmtId="0" fontId="32" fillId="0" borderId="0" xfId="0" applyFont="1" applyBorder="1"/>
    <xf numFmtId="0" fontId="32" fillId="0" borderId="14" xfId="0" applyFont="1" applyBorder="1"/>
    <xf numFmtId="4" fontId="32" fillId="0" borderId="0" xfId="0" applyNumberFormat="1" applyFont="1" applyBorder="1"/>
    <xf numFmtId="0" fontId="32" fillId="0" borderId="0" xfId="0" applyFont="1" applyBorder="1" applyAlignment="1">
      <alignment horizontal="left" vertical="center"/>
    </xf>
    <xf numFmtId="0" fontId="32" fillId="0" borderId="4" xfId="0" applyFont="1" applyBorder="1" applyAlignment="1">
      <alignment horizontal="center"/>
    </xf>
    <xf numFmtId="0" fontId="32" fillId="0" borderId="0" xfId="0" applyFont="1" applyBorder="1" applyAlignment="1">
      <alignment horizontal="center"/>
    </xf>
    <xf numFmtId="0" fontId="32" fillId="0" borderId="15" xfId="0" applyFont="1" applyBorder="1"/>
    <xf numFmtId="0" fontId="32" fillId="0" borderId="3" xfId="0" applyFont="1" applyBorder="1"/>
    <xf numFmtId="4" fontId="32" fillId="0" borderId="3" xfId="0" applyNumberFormat="1" applyFont="1" applyBorder="1"/>
    <xf numFmtId="0" fontId="32" fillId="0" borderId="3" xfId="0" applyFont="1" applyBorder="1" applyAlignment="1">
      <alignment horizontal="left" vertical="center"/>
    </xf>
    <xf numFmtId="0" fontId="32" fillId="0" borderId="16" xfId="0" applyFont="1" applyBorder="1"/>
    <xf numFmtId="0" fontId="33" fillId="12" borderId="1" xfId="0" applyFont="1" applyFill="1" applyBorder="1" applyAlignment="1">
      <alignment horizontal="center" vertical="center" wrapText="1"/>
    </xf>
    <xf numFmtId="0" fontId="31" fillId="14" borderId="1" xfId="0" applyFont="1" applyFill="1" applyBorder="1" applyAlignment="1">
      <alignment horizontal="center" vertical="center" wrapText="1"/>
    </xf>
    <xf numFmtId="164" fontId="31" fillId="14" borderId="1" xfId="63" applyFont="1" applyFill="1" applyBorder="1" applyAlignment="1">
      <alignment horizontal="right" vertical="center" wrapText="1"/>
    </xf>
    <xf numFmtId="174" fontId="31" fillId="13" borderId="1" xfId="0" applyNumberFormat="1" applyFont="1" applyFill="1" applyBorder="1" applyAlignment="1">
      <alignment horizontal="right" vertical="center" wrapText="1"/>
    </xf>
    <xf numFmtId="0" fontId="32" fillId="0" borderId="18" xfId="0" applyFont="1" applyBorder="1" applyAlignment="1">
      <alignment horizontal="center" vertical="center" wrapText="1"/>
    </xf>
    <xf numFmtId="174" fontId="32" fillId="0" borderId="18" xfId="0" applyNumberFormat="1" applyFont="1" applyBorder="1" applyAlignment="1">
      <alignment horizontal="center" vertical="center" wrapText="1"/>
    </xf>
    <xf numFmtId="0" fontId="0" fillId="0" borderId="1" xfId="0" applyBorder="1" applyAlignment="1">
      <alignment horizontal="left" vertical="center" wrapText="1"/>
    </xf>
    <xf numFmtId="0" fontId="32" fillId="0" borderId="1" xfId="0" applyFont="1" applyBorder="1" applyAlignment="1">
      <alignment horizontal="left" vertical="center" wrapText="1"/>
    </xf>
    <xf numFmtId="0" fontId="32" fillId="0" borderId="1" xfId="0" applyFont="1" applyBorder="1" applyAlignment="1">
      <alignment horizontal="left" vertical="center" wrapText="1"/>
    </xf>
    <xf numFmtId="0" fontId="33" fillId="12" borderId="0" xfId="0" applyFont="1" applyFill="1" applyBorder="1" applyAlignment="1">
      <alignment vertical="center" wrapText="1"/>
    </xf>
    <xf numFmtId="0" fontId="27" fillId="14" borderId="0" xfId="0" applyFont="1" applyFill="1"/>
    <xf numFmtId="0" fontId="27" fillId="0" borderId="0" xfId="0" applyFont="1" applyAlignment="1">
      <alignment horizontal="left" vertical="center" wrapText="1"/>
    </xf>
    <xf numFmtId="0" fontId="32" fillId="15" borderId="1" xfId="0" applyFont="1" applyFill="1" applyBorder="1" applyAlignment="1">
      <alignment horizontal="center" vertical="center" wrapText="1"/>
    </xf>
    <xf numFmtId="0" fontId="32" fillId="15" borderId="18" xfId="0" applyFont="1" applyFill="1" applyBorder="1" applyAlignment="1">
      <alignment horizontal="center" vertical="center" wrapText="1"/>
    </xf>
    <xf numFmtId="0" fontId="32" fillId="0" borderId="4" xfId="0" applyFont="1" applyBorder="1" applyAlignment="1">
      <alignment horizontal="center"/>
    </xf>
    <xf numFmtId="0" fontId="32" fillId="0" borderId="0" xfId="0" applyFont="1" applyBorder="1" applyAlignment="1">
      <alignment horizontal="center"/>
    </xf>
    <xf numFmtId="175" fontId="35" fillId="0" borderId="29" xfId="70" applyNumberFormat="1" applyFont="1" applyBorder="1" applyAlignment="1">
      <alignment horizontal="left" vertical="center"/>
    </xf>
    <xf numFmtId="0" fontId="35" fillId="0" borderId="30" xfId="70" applyFont="1" applyBorder="1" applyAlignment="1">
      <alignment vertical="center"/>
    </xf>
    <xf numFmtId="0" fontId="35" fillId="0" borderId="31" xfId="70" applyFont="1" applyBorder="1" applyAlignment="1">
      <alignment vertical="center"/>
    </xf>
    <xf numFmtId="0" fontId="35" fillId="0" borderId="32" xfId="70" applyFont="1" applyBorder="1" applyAlignment="1">
      <alignment vertical="center"/>
    </xf>
    <xf numFmtId="0" fontId="35" fillId="2" borderId="33" xfId="70" applyFont="1" applyFill="1" applyBorder="1" applyAlignment="1">
      <alignment horizontal="center" vertical="center"/>
    </xf>
    <xf numFmtId="0" fontId="35" fillId="2" borderId="1" xfId="70" applyFont="1" applyFill="1" applyBorder="1" applyAlignment="1">
      <alignment horizontal="center" vertical="center" wrapText="1"/>
    </xf>
    <xf numFmtId="0" fontId="35" fillId="2" borderId="1" xfId="70" applyFont="1" applyFill="1" applyBorder="1" applyAlignment="1">
      <alignment horizontal="center" vertical="center"/>
    </xf>
    <xf numFmtId="0" fontId="35" fillId="2" borderId="34" xfId="70" applyFont="1" applyFill="1" applyBorder="1" applyAlignment="1">
      <alignment horizontal="center" vertical="center"/>
    </xf>
    <xf numFmtId="0" fontId="37" fillId="0" borderId="1" xfId="70" applyFont="1" applyBorder="1" applyAlignment="1">
      <alignment horizontal="center" vertical="center"/>
    </xf>
    <xf numFmtId="10" fontId="36" fillId="0" borderId="1" xfId="70" applyNumberFormat="1" applyFont="1" applyBorder="1" applyAlignment="1">
      <alignment horizontal="right" vertical="center"/>
    </xf>
    <xf numFmtId="0" fontId="35" fillId="0" borderId="1" xfId="70" applyFont="1" applyBorder="1" applyAlignment="1">
      <alignment horizontal="center" vertical="center"/>
    </xf>
    <xf numFmtId="10" fontId="35" fillId="2" borderId="34" xfId="70" applyNumberFormat="1" applyFont="1" applyFill="1" applyBorder="1" applyAlignment="1">
      <alignment horizontal="center" vertical="center"/>
    </xf>
    <xf numFmtId="4" fontId="37" fillId="0" borderId="1" xfId="70" applyNumberFormat="1" applyFont="1" applyBorder="1" applyAlignment="1">
      <alignment horizontal="center" vertical="center"/>
    </xf>
    <xf numFmtId="4" fontId="35" fillId="0" borderId="1" xfId="70" applyNumberFormat="1" applyFont="1" applyBorder="1" applyAlignment="1">
      <alignment horizontal="center" vertical="center"/>
    </xf>
    <xf numFmtId="4" fontId="35" fillId="2" borderId="34" xfId="70" applyNumberFormat="1" applyFont="1" applyFill="1" applyBorder="1" applyAlignment="1">
      <alignment horizontal="center" vertical="center"/>
    </xf>
    <xf numFmtId="10" fontId="36" fillId="2" borderId="34" xfId="70" applyNumberFormat="1" applyFont="1" applyFill="1" applyBorder="1" applyAlignment="1">
      <alignment horizontal="center" vertical="center"/>
    </xf>
    <xf numFmtId="4" fontId="36" fillId="2" borderId="34" xfId="70" applyNumberFormat="1" applyFont="1" applyFill="1" applyBorder="1" applyAlignment="1">
      <alignment horizontal="center" vertical="center"/>
    </xf>
    <xf numFmtId="0" fontId="36" fillId="2" borderId="1" xfId="70" applyFont="1" applyFill="1" applyBorder="1" applyAlignment="1">
      <alignment horizontal="center" vertical="center"/>
    </xf>
    <xf numFmtId="10" fontId="36" fillId="2" borderId="1" xfId="70" applyNumberFormat="1" applyFont="1" applyFill="1" applyBorder="1" applyAlignment="1">
      <alignment vertical="center"/>
    </xf>
    <xf numFmtId="4" fontId="36" fillId="2" borderId="1" xfId="70" applyNumberFormat="1" applyFont="1" applyFill="1" applyBorder="1" applyAlignment="1">
      <alignment horizontal="center" vertical="center"/>
    </xf>
    <xf numFmtId="4" fontId="36" fillId="2" borderId="1" xfId="70" applyNumberFormat="1" applyFont="1" applyFill="1" applyBorder="1" applyAlignment="1">
      <alignment vertical="center"/>
    </xf>
    <xf numFmtId="0" fontId="4" fillId="0" borderId="0" xfId="70"/>
    <xf numFmtId="0" fontId="4" fillId="0" borderId="0" xfId="69"/>
    <xf numFmtId="0" fontId="4" fillId="0" borderId="0" xfId="69" applyAlignment="1">
      <alignment horizontal="center"/>
    </xf>
    <xf numFmtId="0" fontId="4" fillId="0" borderId="0" xfId="69" applyAlignment="1">
      <alignment horizontal="left"/>
    </xf>
    <xf numFmtId="9" fontId="35" fillId="2" borderId="34" xfId="1" applyFont="1" applyFill="1" applyBorder="1" applyAlignment="1">
      <alignment horizontal="center" vertical="center"/>
    </xf>
    <xf numFmtId="2" fontId="35" fillId="0" borderId="1" xfId="70" applyNumberFormat="1" applyFont="1" applyBorder="1" applyAlignment="1">
      <alignment horizontal="center" vertical="center"/>
    </xf>
    <xf numFmtId="0" fontId="31" fillId="0" borderId="1" xfId="0" applyFont="1" applyBorder="1" applyAlignment="1">
      <alignment vertical="center"/>
    </xf>
    <xf numFmtId="0" fontId="32" fillId="10" borderId="1" xfId="0" applyFont="1" applyFill="1" applyBorder="1" applyAlignment="1">
      <alignment horizontal="left" vertical="center" wrapText="1"/>
    </xf>
    <xf numFmtId="14" fontId="32" fillId="0" borderId="1" xfId="0" applyNumberFormat="1" applyFont="1" applyBorder="1" applyAlignment="1">
      <alignment horizontal="center" vertical="center"/>
    </xf>
    <xf numFmtId="0" fontId="31" fillId="0" borderId="1" xfId="0" applyFont="1" applyBorder="1" applyAlignment="1">
      <alignment horizontal="center" vertical="center" wrapText="1"/>
    </xf>
    <xf numFmtId="0" fontId="31" fillId="14" borderId="17" xfId="0" quotePrefix="1" applyFont="1" applyFill="1" applyBorder="1" applyAlignment="1">
      <alignment horizontal="center" vertical="center" wrapText="1"/>
    </xf>
    <xf numFmtId="0" fontId="31" fillId="14" borderId="23" xfId="0" quotePrefix="1" applyFont="1" applyFill="1" applyBorder="1" applyAlignment="1">
      <alignment horizontal="center" vertical="center" wrapText="1"/>
    </xf>
    <xf numFmtId="0" fontId="31" fillId="14" borderId="2" xfId="0" quotePrefix="1" applyFont="1" applyFill="1" applyBorder="1" applyAlignment="1">
      <alignment horizontal="center" vertical="center" wrapText="1"/>
    </xf>
    <xf numFmtId="0" fontId="33" fillId="12" borderId="1" xfId="0" applyFont="1" applyFill="1" applyBorder="1" applyAlignment="1">
      <alignment horizontal="center" vertical="center" wrapText="1"/>
    </xf>
    <xf numFmtId="0" fontId="31" fillId="14" borderId="1" xfId="0" quotePrefix="1" applyFont="1" applyFill="1" applyBorder="1" applyAlignment="1">
      <alignment horizontal="center" vertical="center" wrapText="1"/>
    </xf>
    <xf numFmtId="0" fontId="31" fillId="14" borderId="1" xfId="0" applyFont="1" applyFill="1" applyBorder="1" applyAlignment="1">
      <alignment horizontal="center" vertical="center" wrapText="1"/>
    </xf>
    <xf numFmtId="0" fontId="30" fillId="0" borderId="10" xfId="0" applyFont="1" applyBorder="1" applyAlignment="1">
      <alignment horizontal="center" vertical="center"/>
    </xf>
    <xf numFmtId="0" fontId="30" fillId="0" borderId="11" xfId="0" applyFont="1" applyBorder="1" applyAlignment="1">
      <alignment horizontal="center" vertical="center"/>
    </xf>
    <xf numFmtId="0" fontId="30" fillId="0" borderId="12" xfId="0" applyFont="1" applyBorder="1" applyAlignment="1">
      <alignment horizontal="center" vertical="center"/>
    </xf>
    <xf numFmtId="0" fontId="30" fillId="0" borderId="21" xfId="0" applyFont="1" applyBorder="1" applyAlignment="1">
      <alignment horizontal="center" vertical="center"/>
    </xf>
    <xf numFmtId="0" fontId="30" fillId="0" borderId="18" xfId="0" applyFont="1" applyBorder="1" applyAlignment="1">
      <alignment horizontal="center" vertical="center"/>
    </xf>
    <xf numFmtId="0" fontId="30" fillId="0" borderId="22" xfId="0" applyFont="1" applyBorder="1" applyAlignment="1">
      <alignment horizontal="center" vertical="center"/>
    </xf>
    <xf numFmtId="0" fontId="32" fillId="0" borderId="1" xfId="0" applyFont="1" applyBorder="1" applyAlignment="1">
      <alignment horizontal="left" vertical="center" wrapText="1"/>
    </xf>
    <xf numFmtId="0" fontId="32" fillId="0" borderId="1" xfId="0" applyFont="1" applyBorder="1" applyAlignment="1">
      <alignment horizontal="left" vertical="center"/>
    </xf>
    <xf numFmtId="0" fontId="31" fillId="0" borderId="1" xfId="0" applyFont="1" applyBorder="1" applyAlignment="1">
      <alignment horizontal="center" vertical="center"/>
    </xf>
    <xf numFmtId="0" fontId="33" fillId="0" borderId="17" xfId="0" applyFont="1" applyBorder="1" applyAlignment="1">
      <alignment horizontal="center" vertical="center"/>
    </xf>
    <xf numFmtId="0" fontId="33" fillId="0" borderId="23" xfId="0" applyFont="1" applyBorder="1" applyAlignment="1">
      <alignment horizontal="center" vertical="center"/>
    </xf>
    <xf numFmtId="0" fontId="33" fillId="0" borderId="2" xfId="0" applyFont="1" applyBorder="1" applyAlignment="1">
      <alignment horizontal="center" vertical="center"/>
    </xf>
    <xf numFmtId="0" fontId="31" fillId="0" borderId="17" xfId="0" applyFont="1" applyBorder="1" applyAlignment="1">
      <alignment horizontal="right" vertical="center" wrapText="1"/>
    </xf>
    <xf numFmtId="0" fontId="31" fillId="0" borderId="23" xfId="0" applyFont="1" applyBorder="1" applyAlignment="1">
      <alignment horizontal="right" vertical="center" wrapText="1"/>
    </xf>
    <xf numFmtId="0" fontId="31" fillId="0" borderId="2" xfId="0" applyFont="1" applyBorder="1" applyAlignment="1">
      <alignment horizontal="right" vertical="center" wrapText="1"/>
    </xf>
    <xf numFmtId="0" fontId="33" fillId="12" borderId="18" xfId="0" applyFont="1" applyFill="1" applyBorder="1" applyAlignment="1">
      <alignment horizontal="center" vertical="center" wrapText="1"/>
    </xf>
    <xf numFmtId="0" fontId="33" fillId="12" borderId="19" xfId="0" applyFont="1" applyFill="1" applyBorder="1" applyAlignment="1">
      <alignment horizontal="center" vertical="center" wrapText="1"/>
    </xf>
    <xf numFmtId="0" fontId="33" fillId="12" borderId="20" xfId="0" applyFont="1" applyFill="1" applyBorder="1" applyAlignment="1">
      <alignment horizontal="center" vertical="center" wrapText="1"/>
    </xf>
    <xf numFmtId="0" fontId="32" fillId="0" borderId="4" xfId="0" applyFont="1" applyBorder="1" applyAlignment="1">
      <alignment horizontal="center"/>
    </xf>
    <xf numFmtId="0" fontId="32" fillId="0" borderId="0" xfId="0" applyFont="1" applyBorder="1" applyAlignment="1">
      <alignment horizontal="center"/>
    </xf>
    <xf numFmtId="0" fontId="31" fillId="14" borderId="1" xfId="0" applyFont="1" applyFill="1" applyBorder="1" applyAlignment="1">
      <alignment horizontal="left" vertical="center" wrapText="1"/>
    </xf>
    <xf numFmtId="0" fontId="31" fillId="0" borderId="1" xfId="0" applyFont="1" applyBorder="1" applyAlignment="1">
      <alignment horizontal="right" vertical="center" wrapText="1"/>
    </xf>
    <xf numFmtId="0" fontId="35" fillId="0" borderId="13" xfId="70" applyFont="1" applyBorder="1" applyAlignment="1">
      <alignment horizontal="left" vertical="center" wrapText="1"/>
    </xf>
    <xf numFmtId="0" fontId="35" fillId="0" borderId="0" xfId="70" applyFont="1" applyAlignment="1">
      <alignment horizontal="left" vertical="center"/>
    </xf>
    <xf numFmtId="0" fontId="35" fillId="0" borderId="0" xfId="70" applyFont="1" applyAlignment="1">
      <alignment horizontal="center" vertical="center"/>
    </xf>
    <xf numFmtId="0" fontId="35" fillId="0" borderId="39" xfId="70" applyFont="1" applyBorder="1" applyAlignment="1">
      <alignment horizontal="center" vertical="center"/>
    </xf>
    <xf numFmtId="0" fontId="35" fillId="0" borderId="3" xfId="70" applyFont="1" applyBorder="1" applyAlignment="1">
      <alignment horizontal="center" vertical="center"/>
    </xf>
    <xf numFmtId="0" fontId="35" fillId="0" borderId="41" xfId="70" applyFont="1" applyBorder="1" applyAlignment="1">
      <alignment horizontal="center" vertical="center"/>
    </xf>
    <xf numFmtId="0" fontId="4" fillId="0" borderId="40" xfId="70" applyBorder="1" applyAlignment="1">
      <alignment horizontal="left" vertical="justify"/>
    </xf>
    <xf numFmtId="0" fontId="4" fillId="0" borderId="0" xfId="70" applyAlignment="1">
      <alignment horizontal="left" vertical="justify"/>
    </xf>
    <xf numFmtId="0" fontId="4" fillId="0" borderId="14" xfId="70" applyBorder="1" applyAlignment="1">
      <alignment horizontal="left" vertical="justify"/>
    </xf>
    <xf numFmtId="0" fontId="4" fillId="0" borderId="42" xfId="70" applyBorder="1" applyAlignment="1">
      <alignment horizontal="left" vertical="justify"/>
    </xf>
    <xf numFmtId="0" fontId="4" fillId="0" borderId="3" xfId="70" applyBorder="1" applyAlignment="1">
      <alignment horizontal="left" vertical="justify"/>
    </xf>
    <xf numFmtId="0" fontId="4" fillId="0" borderId="16" xfId="70" applyBorder="1" applyAlignment="1">
      <alignment horizontal="left" vertical="justify"/>
    </xf>
    <xf numFmtId="0" fontId="35" fillId="0" borderId="13" xfId="70" applyFont="1" applyBorder="1" applyAlignment="1">
      <alignment horizontal="left" vertical="top"/>
    </xf>
    <xf numFmtId="0" fontId="35" fillId="0" borderId="0" xfId="70" applyFont="1" applyAlignment="1">
      <alignment horizontal="left" vertical="top"/>
    </xf>
    <xf numFmtId="0" fontId="35" fillId="0" borderId="15" xfId="70" applyFont="1" applyBorder="1" applyAlignment="1">
      <alignment horizontal="left" vertical="top"/>
    </xf>
    <xf numFmtId="0" fontId="35" fillId="0" borderId="3" xfId="70" applyFont="1" applyBorder="1" applyAlignment="1">
      <alignment horizontal="left" vertical="top"/>
    </xf>
    <xf numFmtId="0" fontId="35" fillId="0" borderId="21" xfId="70" applyFont="1" applyBorder="1" applyAlignment="1">
      <alignment horizontal="left" vertical="center" wrapText="1"/>
    </xf>
    <xf numFmtId="0" fontId="35" fillId="0" borderId="35" xfId="70" applyFont="1" applyBorder="1" applyAlignment="1">
      <alignment horizontal="left" vertical="center" wrapText="1"/>
    </xf>
    <xf numFmtId="0" fontId="36" fillId="2" borderId="21" xfId="70" applyFont="1" applyFill="1" applyBorder="1" applyAlignment="1">
      <alignment horizontal="center" vertical="center"/>
    </xf>
    <xf numFmtId="0" fontId="36" fillId="2" borderId="35" xfId="70" applyFont="1" applyFill="1" applyBorder="1" applyAlignment="1">
      <alignment horizontal="center" vertical="center"/>
    </xf>
    <xf numFmtId="0" fontId="35" fillId="0" borderId="36" xfId="70" applyFont="1" applyBorder="1" applyAlignment="1">
      <alignment horizontal="center" vertical="center"/>
    </xf>
    <xf numFmtId="0" fontId="35" fillId="0" borderId="4" xfId="70" applyFont="1" applyBorder="1" applyAlignment="1">
      <alignment horizontal="center" vertical="center"/>
    </xf>
    <xf numFmtId="0" fontId="35" fillId="0" borderId="37" xfId="70" applyFont="1" applyBorder="1" applyAlignment="1">
      <alignment horizontal="center" vertical="center"/>
    </xf>
    <xf numFmtId="0" fontId="35" fillId="0" borderId="38" xfId="70" applyFont="1" applyBorder="1" applyAlignment="1">
      <alignment horizontal="center" vertical="center"/>
    </xf>
    <xf numFmtId="0" fontId="35" fillId="0" borderId="13" xfId="70" applyFont="1" applyBorder="1" applyAlignment="1">
      <alignment horizontal="left"/>
    </xf>
    <xf numFmtId="0" fontId="35" fillId="0" borderId="0" xfId="70" applyFont="1" applyAlignment="1">
      <alignment horizontal="left"/>
    </xf>
    <xf numFmtId="0" fontId="35" fillId="0" borderId="39" xfId="70" applyFont="1" applyBorder="1" applyAlignment="1">
      <alignment horizontal="left"/>
    </xf>
    <xf numFmtId="0" fontId="35" fillId="0" borderId="40" xfId="70" applyFont="1" applyBorder="1" applyAlignment="1">
      <alignment horizontal="left"/>
    </xf>
    <xf numFmtId="0" fontId="35" fillId="0" borderId="14" xfId="70" applyFont="1" applyBorder="1" applyAlignment="1">
      <alignment horizontal="left"/>
    </xf>
    <xf numFmtId="0" fontId="34" fillId="0" borderId="0" xfId="70" applyFont="1" applyAlignment="1">
      <alignment horizontal="center"/>
    </xf>
    <xf numFmtId="0" fontId="35" fillId="2" borderId="24" xfId="70" applyFont="1" applyFill="1" applyBorder="1" applyAlignment="1">
      <alignment horizontal="center" vertical="center"/>
    </xf>
    <xf numFmtId="0" fontId="35" fillId="2" borderId="25" xfId="70" applyFont="1" applyFill="1" applyBorder="1" applyAlignment="1">
      <alignment horizontal="center" vertical="center"/>
    </xf>
    <xf numFmtId="0" fontId="35" fillId="2" borderId="26" xfId="70" applyFont="1" applyFill="1" applyBorder="1" applyAlignment="1">
      <alignment horizontal="center" vertical="center"/>
    </xf>
    <xf numFmtId="0" fontId="35" fillId="0" borderId="27" xfId="70" applyFont="1" applyBorder="1" applyAlignment="1">
      <alignment horizontal="left" vertical="center" wrapText="1"/>
    </xf>
    <xf numFmtId="0" fontId="35" fillId="0" borderId="28" xfId="70" applyFont="1" applyBorder="1" applyAlignment="1">
      <alignment horizontal="left" vertical="center" wrapText="1"/>
    </xf>
    <xf numFmtId="0" fontId="36" fillId="0" borderId="23" xfId="70" applyFont="1" applyBorder="1" applyAlignment="1">
      <alignment horizontal="center" vertical="center"/>
    </xf>
    <xf numFmtId="0" fontId="35" fillId="0" borderId="21" xfId="70" applyFont="1" applyBorder="1" applyAlignment="1">
      <alignment horizontal="left" vertical="center"/>
    </xf>
    <xf numFmtId="0" fontId="35" fillId="0" borderId="35" xfId="70" applyFont="1" applyBorder="1" applyAlignment="1">
      <alignment horizontal="left" vertical="center"/>
    </xf>
  </cellXfs>
  <cellStyles count="72">
    <cellStyle name="60% - Accent1" xfId="7" xr:uid="{00000000-0005-0000-0000-000000000000}"/>
    <cellStyle name="Accent1" xfId="8" xr:uid="{00000000-0005-0000-0000-000001000000}"/>
    <cellStyle name="Check Cell" xfId="9" xr:uid="{00000000-0005-0000-0000-000002000000}"/>
    <cellStyle name="Data" xfId="10" xr:uid="{00000000-0005-0000-0000-000003000000}"/>
    <cellStyle name="Euro" xfId="11" xr:uid="{00000000-0005-0000-0000-000004000000}"/>
    <cellStyle name="Excel Built-in Normal" xfId="12" xr:uid="{00000000-0005-0000-0000-000005000000}"/>
    <cellStyle name="Excel Built-in Normal 1" xfId="13" xr:uid="{00000000-0005-0000-0000-000006000000}"/>
    <cellStyle name="Excel_BuiltIn_Comma" xfId="14" xr:uid="{00000000-0005-0000-0000-000007000000}"/>
    <cellStyle name="Fixo" xfId="15" xr:uid="{00000000-0005-0000-0000-000008000000}"/>
    <cellStyle name="Good" xfId="16" xr:uid="{00000000-0005-0000-0000-000009000000}"/>
    <cellStyle name="HEADER" xfId="17" xr:uid="{00000000-0005-0000-0000-00000A000000}"/>
    <cellStyle name="Input" xfId="18" xr:uid="{00000000-0005-0000-0000-00000B000000}"/>
    <cellStyle name="Linked Cell" xfId="19" xr:uid="{00000000-0005-0000-0000-00000C000000}"/>
    <cellStyle name="Milliers [0]_after_discount" xfId="20" xr:uid="{00000000-0005-0000-0000-00000D000000}"/>
    <cellStyle name="Milliers_after_discount" xfId="21" xr:uid="{00000000-0005-0000-0000-00000E000000}"/>
    <cellStyle name="Model" xfId="22" xr:uid="{00000000-0005-0000-0000-00000F000000}"/>
    <cellStyle name="Moeda" xfId="63" builtinId="4"/>
    <cellStyle name="Moeda 2" xfId="23" xr:uid="{00000000-0005-0000-0000-000011000000}"/>
    <cellStyle name="Moeda 3" xfId="24" xr:uid="{00000000-0005-0000-0000-000012000000}"/>
    <cellStyle name="Moeda 3 2" xfId="68" xr:uid="{00000000-0005-0000-0000-000013000000}"/>
    <cellStyle name="Moeda 4" xfId="67" xr:uid="{00000000-0005-0000-0000-000014000000}"/>
    <cellStyle name="Monétaire [0]_after_discount" xfId="25" xr:uid="{00000000-0005-0000-0000-000015000000}"/>
    <cellStyle name="Monétaire_after_discount" xfId="26" xr:uid="{00000000-0005-0000-0000-000016000000}"/>
    <cellStyle name="Neutral" xfId="27" xr:uid="{00000000-0005-0000-0000-000017000000}"/>
    <cellStyle name="Normal" xfId="0" builtinId="0"/>
    <cellStyle name="Normal 10" xfId="69" xr:uid="{00000000-0005-0000-0000-000019000000}"/>
    <cellStyle name="Normal 2" xfId="2" xr:uid="{00000000-0005-0000-0000-00001A000000}"/>
    <cellStyle name="Normal 2 2" xfId="28" xr:uid="{00000000-0005-0000-0000-00001B000000}"/>
    <cellStyle name="Normal 2 2 2" xfId="61" xr:uid="{00000000-0005-0000-0000-00001C000000}"/>
    <cellStyle name="Normal 2 2 3" xfId="70" xr:uid="{86E982B7-B83B-48B2-9EF8-CD2B05C34A52}"/>
    <cellStyle name="Normal 2 3" xfId="60" xr:uid="{00000000-0005-0000-0000-00001D000000}"/>
    <cellStyle name="Normal 3" xfId="29" xr:uid="{00000000-0005-0000-0000-00001E000000}"/>
    <cellStyle name="Normal 4" xfId="30" xr:uid="{00000000-0005-0000-0000-00001F000000}"/>
    <cellStyle name="Normal 5" xfId="64" xr:uid="{00000000-0005-0000-0000-000020000000}"/>
    <cellStyle name="Normal 6" xfId="65" xr:uid="{00000000-0005-0000-0000-000021000000}"/>
    <cellStyle name="Note" xfId="31" xr:uid="{00000000-0005-0000-0000-000022000000}"/>
    <cellStyle name="Œ…‹æØ‚è [0.00]_COST_SUM" xfId="32" xr:uid="{00000000-0005-0000-0000-000023000000}"/>
    <cellStyle name="Œ…‹æØ‚è_COST_SUM" xfId="33" xr:uid="{00000000-0005-0000-0000-000024000000}"/>
    <cellStyle name="Percentual" xfId="34" xr:uid="{00000000-0005-0000-0000-000025000000}"/>
    <cellStyle name="Ponto" xfId="35" xr:uid="{00000000-0005-0000-0000-000026000000}"/>
    <cellStyle name="Porcentagem" xfId="1" builtinId="5"/>
    <cellStyle name="Porcentagem 2" xfId="36" xr:uid="{00000000-0005-0000-0000-000028000000}"/>
    <cellStyle name="Porcentagem 2 2" xfId="4" xr:uid="{00000000-0005-0000-0000-000029000000}"/>
    <cellStyle name="Porcentagem 3" xfId="37" xr:uid="{00000000-0005-0000-0000-00002A000000}"/>
    <cellStyle name="Porcentagem 3 2" xfId="38" xr:uid="{00000000-0005-0000-0000-00002B000000}"/>
    <cellStyle name="Porcentagem 4" xfId="39" xr:uid="{00000000-0005-0000-0000-00002C000000}"/>
    <cellStyle name="Porcentagem 5" xfId="40" xr:uid="{00000000-0005-0000-0000-00002D000000}"/>
    <cellStyle name="Separador de m" xfId="41" xr:uid="{00000000-0005-0000-0000-00002E000000}"/>
    <cellStyle name="Separador de milhares 2" xfId="3" xr:uid="{00000000-0005-0000-0000-00002F000000}"/>
    <cellStyle name="Separador de milhares 2 2" xfId="6" xr:uid="{00000000-0005-0000-0000-000030000000}"/>
    <cellStyle name="Separador de milhares 2 2 2" xfId="71" xr:uid="{5F546210-7B05-4B66-8B58-3264E7260A89}"/>
    <cellStyle name="Separador de milhares 3" xfId="5" xr:uid="{00000000-0005-0000-0000-000031000000}"/>
    <cellStyle name="Separador de milhares 3 2" xfId="42" xr:uid="{00000000-0005-0000-0000-000032000000}"/>
    <cellStyle name="Separador de milhares 4" xfId="43" xr:uid="{00000000-0005-0000-0000-000033000000}"/>
    <cellStyle name="Separador de milhares 5" xfId="44" xr:uid="{00000000-0005-0000-0000-000034000000}"/>
    <cellStyle name="Separador de milhares 6" xfId="45" xr:uid="{00000000-0005-0000-0000-000035000000}"/>
    <cellStyle name="Separador de milhares 6 2" xfId="46" xr:uid="{00000000-0005-0000-0000-000036000000}"/>
    <cellStyle name="Separador de milhares 7" xfId="47" xr:uid="{00000000-0005-0000-0000-000037000000}"/>
    <cellStyle name="subhead" xfId="48" xr:uid="{00000000-0005-0000-0000-000038000000}"/>
    <cellStyle name="SUBTIT" xfId="49" xr:uid="{00000000-0005-0000-0000-000039000000}"/>
    <cellStyle name="SUBTIT 2" xfId="50" xr:uid="{00000000-0005-0000-0000-00003A000000}"/>
    <cellStyle name="Título 1 1" xfId="51" xr:uid="{00000000-0005-0000-0000-00003B000000}"/>
    <cellStyle name="Titulo1" xfId="52" xr:uid="{00000000-0005-0000-0000-00003C000000}"/>
    <cellStyle name="Titulo2" xfId="53" xr:uid="{00000000-0005-0000-0000-00003D000000}"/>
    <cellStyle name="Vírgula 2" xfId="54" xr:uid="{00000000-0005-0000-0000-00003E000000}"/>
    <cellStyle name="Vírgula 2 2" xfId="55" xr:uid="{00000000-0005-0000-0000-00003F000000}"/>
    <cellStyle name="Vírgula 3" xfId="56" xr:uid="{00000000-0005-0000-0000-000040000000}"/>
    <cellStyle name="Vírgula 4" xfId="57" xr:uid="{00000000-0005-0000-0000-000041000000}"/>
    <cellStyle name="Vírgula 5" xfId="58" xr:uid="{00000000-0005-0000-0000-000042000000}"/>
    <cellStyle name="Vírgula 6" xfId="62" xr:uid="{00000000-0005-0000-0000-000043000000}"/>
    <cellStyle name="Vírgula 7" xfId="66" xr:uid="{00000000-0005-0000-0000-000044000000}"/>
    <cellStyle name="Warning Text" xfId="59" xr:uid="{00000000-0005-0000-0000-00004500000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Usuario\Google%20Drive\DFT%20Projetos\PROJETOS\SERRANIA\PROJETOS\PRA&#199;A\PROJETO%20PRACA%20SETE%20ORELHAS\PLANILHA%20M+&#220;LTIPLA%202.3%20-%20RAND%20201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G:\Meu%20Drive\PROJETOS%202022\S&#195;O%20GERALDO%20DO%20BAIXIO\PONTE%2015%20M%20-%20Concei&#231;&#227;o\Planilha%20PONTE%20DOS%20MACH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efreshError="1">
        <row r="29">
          <cell r="G29">
            <v>43009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Orcamentaria"/>
      <sheetName val="CPU VIGA"/>
      <sheetName val="Memória de Cálculo"/>
      <sheetName val="CFF"/>
      <sheetName val="Planilha Orcamentaria (2)abc"/>
      <sheetName val="Plan1"/>
      <sheetName val="Plan2"/>
    </sheetNames>
    <sheetDataSet>
      <sheetData sheetId="0"/>
      <sheetData sheetId="1"/>
      <sheetData sheetId="2"/>
      <sheetData sheetId="3"/>
      <sheetData sheetId="4"/>
      <sheetData sheetId="5">
        <row r="6">
          <cell r="B6" t="str">
            <v>RO-40091</v>
          </cell>
          <cell r="C6" t="str">
            <v>VEÍCULO TIPO GOL 1.6, QUATRO PORTAS, OU SIMILAR, COM MOTORISTA</v>
          </cell>
          <cell r="D6" t="str">
            <v>KM</v>
          </cell>
          <cell r="E6">
            <v>2.11</v>
          </cell>
        </row>
        <row r="7">
          <cell r="B7" t="str">
            <v>RO-40096</v>
          </cell>
          <cell r="C7" t="str">
            <v>VEÍCULO TIPO GOL 1.6, QUATRO PORTAS, OU SIMILAR, SEM MOTORISTA</v>
          </cell>
          <cell r="D7" t="str">
            <v>KM</v>
          </cell>
          <cell r="E7">
            <v>1.1299999999999999</v>
          </cell>
        </row>
        <row r="8">
          <cell r="B8" t="str">
            <v>RO-40102</v>
          </cell>
          <cell r="C8" t="str">
            <v>VEÍCULO TIPO KOMBI OU SIMILAR COM MOTORISTA</v>
          </cell>
          <cell r="D8" t="str">
            <v>KM</v>
          </cell>
          <cell r="E8">
            <v>2.2000000000000002</v>
          </cell>
        </row>
        <row r="9">
          <cell r="B9" t="str">
            <v>RO-40103</v>
          </cell>
          <cell r="C9" t="str">
            <v>VEÍCULO TIPO KOMBI OU SIMILAR, SEM MOTORISTA</v>
          </cell>
          <cell r="D9" t="str">
            <v>KM</v>
          </cell>
          <cell r="E9">
            <v>1.22</v>
          </cell>
        </row>
        <row r="11">
          <cell r="B11" t="str">
            <v>OBR-VIA-005</v>
          </cell>
          <cell r="C11" t="str">
            <v>DESMATAMENTO, DESTOCAMENTO E LIMPEZA DE ÁRVORES, ARBUSTOS E VEGETAÇÃO RASTEIRA. (EXECUÇÃO NA ESPESSURA DE ATÉ 30CM, INCLUINDO REMANEJAMENTO PARA FORA DA LINHA DE OFFSETS E ACERTO DO MATERIAL)</v>
          </cell>
          <cell r="D11" t="str">
            <v>M2</v>
          </cell>
          <cell r="E11">
            <v>0.28999999999999998</v>
          </cell>
        </row>
        <row r="12">
          <cell r="B12" t="str">
            <v>RO-40108</v>
          </cell>
          <cell r="C12" t="str">
            <v>CORTE DE ÁRVORE NATIVA COM MOTO-SERRA  0,15M =&lt; Ø &lt; 0,30M - ATÉ 1.000 UNIDADES</v>
          </cell>
          <cell r="D12" t="str">
            <v>U</v>
          </cell>
          <cell r="E12">
            <v>27.11</v>
          </cell>
        </row>
        <row r="13">
          <cell r="B13" t="str">
            <v>RO-43419</v>
          </cell>
          <cell r="C13" t="str">
            <v>CORTE DE ÁRVORE NATIVA COM MOTO-SERRA  0,15M =&lt; Ø &lt; 0,30M - ACIMA DE 1.000 UNIDADES</v>
          </cell>
          <cell r="D13" t="str">
            <v>U</v>
          </cell>
          <cell r="E13">
            <v>20.3</v>
          </cell>
        </row>
        <row r="14">
          <cell r="B14" t="str">
            <v>RO-42488</v>
          </cell>
          <cell r="C14" t="str">
            <v>CORTE DE ÁRVORE NATIVA COM MOTO-SERRA Ø &gt;= 0,30M - ATÉ 1.000 UNIDADES</v>
          </cell>
          <cell r="D14" t="str">
            <v>U</v>
          </cell>
          <cell r="E14">
            <v>38.72</v>
          </cell>
        </row>
        <row r="15">
          <cell r="B15" t="str">
            <v>RO-43420</v>
          </cell>
          <cell r="C15" t="str">
            <v>CORTE DE ÁRVORE NATIVA COM MOTO-SERRA   Ø &gt;= 0,30M - ACIMA DE 1.000 UNIDADES</v>
          </cell>
          <cell r="D15" t="str">
            <v>U</v>
          </cell>
          <cell r="E15">
            <v>29.01</v>
          </cell>
        </row>
        <row r="16">
          <cell r="B16" t="str">
            <v>RO-40114</v>
          </cell>
          <cell r="C16" t="str">
            <v>RASPAGEM E LIMPEZA DE VEGETAÇÃO COM REGULARIZAÇÃO DO TERRENO</v>
          </cell>
          <cell r="D16" t="str">
            <v>M2</v>
          </cell>
          <cell r="E16">
            <v>0.1</v>
          </cell>
        </row>
        <row r="17">
          <cell r="B17" t="str">
            <v>RO-40118</v>
          </cell>
          <cell r="C17" t="str">
            <v>REMOÇÃO, TRANSPORTE E ESPALHAMENTO DE SOLO MOLE. DISTÂNCIA MÉDIA DE TRANSPORTE  &lt;= 200 M</v>
          </cell>
          <cell r="D17" t="str">
            <v>M3</v>
          </cell>
          <cell r="E17">
            <v>9.6199999999999992</v>
          </cell>
        </row>
        <row r="18">
          <cell r="B18" t="str">
            <v>RO-40120</v>
          </cell>
          <cell r="C18" t="str">
            <v>REMOÇÃO, TRANSPORTE E ESPALHAMENTO DE SOLO MOLE. DISTÂNCIA MÉDIA DE TRANSPORTE  DE 201 A 400 M</v>
          </cell>
          <cell r="D18" t="str">
            <v>M3</v>
          </cell>
          <cell r="E18">
            <v>10.17</v>
          </cell>
        </row>
        <row r="19">
          <cell r="B19" t="str">
            <v>RO-40121</v>
          </cell>
          <cell r="C19" t="str">
            <v>REMOÇÃO, TRANSPORTE E ESPALHAMENTO DE SOLO MOLE. DISTÂNCIA MÉDIA DE TRANSPORTE  DE 401 A 600 M</v>
          </cell>
          <cell r="D19" t="str">
            <v>M3</v>
          </cell>
          <cell r="E19">
            <v>10.72</v>
          </cell>
        </row>
        <row r="20">
          <cell r="B20" t="str">
            <v>RO-40122</v>
          </cell>
          <cell r="C20" t="str">
            <v>REMOÇÃO, TRANSPORTE E ESPALHAMENTO DE SOLO MOLE. DISTÂNCIA MÉDIA DE TRANSPORTE  DE 601 A 800 M</v>
          </cell>
          <cell r="D20" t="str">
            <v>M3</v>
          </cell>
          <cell r="E20">
            <v>11.57</v>
          </cell>
        </row>
        <row r="21">
          <cell r="B21" t="str">
            <v>RO-40123</v>
          </cell>
          <cell r="C21" t="str">
            <v>REMOÇÃO, TRANSPORTE E ESPALHAMENTO DE SOLO MOLE. DISTÂNCIA MÉDIA DE TRANSPORTE  DE 801 A 1.000 M</v>
          </cell>
          <cell r="D21" t="str">
            <v>M3</v>
          </cell>
          <cell r="E21">
            <v>12.04</v>
          </cell>
        </row>
        <row r="22">
          <cell r="B22" t="str">
            <v>RO-40124</v>
          </cell>
          <cell r="C22" t="str">
            <v>REMOÇÃO, TRANSPORTE E ESPALHAMENTO DE SOLO MOLE. DISTÂNCIA MÉDIA DE TRANSPORTE  DE 1.001 A 1.500 M</v>
          </cell>
          <cell r="D22" t="str">
            <v>M3</v>
          </cell>
          <cell r="E22">
            <v>12.37</v>
          </cell>
        </row>
        <row r="23">
          <cell r="B23" t="str">
            <v>RO-40125</v>
          </cell>
          <cell r="C23" t="str">
            <v>REMOÇÃO, TRANSPORTE E ESPALHAMENTO DE SOLO MOLE. DISTÂNCIA MÉDIA DE TRANSPORTE  DE 1.501 A 2.000 M</v>
          </cell>
          <cell r="D23" t="str">
            <v>M3</v>
          </cell>
          <cell r="E23">
            <v>13.92</v>
          </cell>
        </row>
        <row r="24">
          <cell r="B24" t="str">
            <v>RO-40128</v>
          </cell>
          <cell r="C24" t="str">
            <v>REMOÇÃO, TRANSPORTE E ESPALHAMENTO DE SOLO MOLE. DISTÂNCIA MÉDIA DE TRANSPORTE  DE 2.001 A 3.000 M</v>
          </cell>
          <cell r="D24" t="str">
            <v>M3</v>
          </cell>
          <cell r="E24">
            <v>15.61</v>
          </cell>
        </row>
        <row r="25">
          <cell r="B25" t="str">
            <v>RO-43144</v>
          </cell>
          <cell r="C25" t="str">
            <v>REMOÇÃO, TRANSPORTE E ESPALHAMENTO DE SOLO MOLE. DISTÂNCIA MÉDIA DE TRANSPORTE DE 3.001 A 4.000 M</v>
          </cell>
          <cell r="D25" t="str">
            <v>M3</v>
          </cell>
          <cell r="E25">
            <v>16.46</v>
          </cell>
        </row>
        <row r="26">
          <cell r="B26" t="str">
            <v>RO-40129</v>
          </cell>
          <cell r="C26" t="str">
            <v>ESCAVAÇÃO, CARGA, DESCARGA, ESPALHAMENTO E TRANSPORTE DE MATERIAL DE 1ª CATEGORIA, COM MOTOSCRAPER. DISTÂNCIA MÉDIA DE TRANSPORTE  &lt;= 200 M</v>
          </cell>
          <cell r="D26" t="str">
            <v>M3</v>
          </cell>
          <cell r="E26">
            <v>4.8099999999999996</v>
          </cell>
        </row>
        <row r="27">
          <cell r="B27" t="str">
            <v>RO-40130</v>
          </cell>
          <cell r="C27" t="str">
            <v>ESCAVAÇÃO, CARGA, DESCARGA, ESPALHAMENTO E TRANSPORTE DE MATERIAL DE 1ª CATEGORIA, COM MOTOSCRAPER. DISTÂNCIA MÉDIA DE TRANSPORTE  DE 201 A 400 M</v>
          </cell>
          <cell r="D27" t="str">
            <v>M3</v>
          </cell>
          <cell r="E27">
            <v>5.28</v>
          </cell>
        </row>
        <row r="28">
          <cell r="B28" t="str">
            <v>RO-40131</v>
          </cell>
          <cell r="C28" t="str">
            <v>ESCAVAÇÃO, CARGA, DESCARGA, ESPALHAMENTO E TRANSPORTE DE MATERIAL DE 1ª CATEGORIA, COM MOTOSCRAPER. DISTÂNCIA MÉDIA DE TRANSPORTE  DE 401 A 600 M</v>
          </cell>
          <cell r="D28" t="str">
            <v>M3</v>
          </cell>
          <cell r="E28">
            <v>6.25</v>
          </cell>
        </row>
        <row r="29">
          <cell r="B29" t="str">
            <v>RO-40134</v>
          </cell>
          <cell r="C29" t="str">
            <v>ESCAVAÇÃO, CARGA, DESCARGA, ESPALHAMENTO E TRANSPORTE DE MATERIAL DE 1ª CATEGORIA, COM MOTOSCRAPER. DISTÂNCIA MÉDIA DE TRANSPORTE  DE 601 A 800 M</v>
          </cell>
          <cell r="D29" t="str">
            <v>M3</v>
          </cell>
          <cell r="E29">
            <v>6.58</v>
          </cell>
        </row>
        <row r="30">
          <cell r="B30" t="str">
            <v>RO-40135</v>
          </cell>
          <cell r="C30" t="str">
            <v>ESCAVAÇÃO, CARGA, DESCARGA, ESPALHAMENTO E TRANSPORTE DE MATERIAL DE 1ª CATEGORIA, COM MOTOSCRAPER. DISTÂNCIA MÉDIA DE TRANSPORTE  DE 801 A 1.000 M</v>
          </cell>
          <cell r="D30" t="str">
            <v>M3</v>
          </cell>
          <cell r="E30">
            <v>7.36</v>
          </cell>
        </row>
        <row r="31">
          <cell r="B31" t="str">
            <v>RO-40137</v>
          </cell>
          <cell r="C31" t="str">
            <v>ESCAVAÇÃO, CARGA, DESCARGA, ESPALHAMENTO E TRANSPORTE DE MATERIAL DE  2ª CATEGORIA COM MOTOSCRAPER. DISTÂNCIA MÉDIA DE TRANSPORTE  DE 0 A 200 M</v>
          </cell>
          <cell r="D31" t="str">
            <v>M3</v>
          </cell>
          <cell r="E31">
            <v>6.52</v>
          </cell>
        </row>
        <row r="32">
          <cell r="B32" t="str">
            <v>RO-40138</v>
          </cell>
          <cell r="C32" t="str">
            <v>ESCAVAÇÃO, CARGA, DESCARGA, ESPALHAMENTO E TRANSPORTE DE MATERIAL DE  2ª CATEGORIA COM MOTOSCRAPER. DISTÂNCIA MÉDIA DE TRANSPORTE  DE 201 A 400 M</v>
          </cell>
          <cell r="D32" t="str">
            <v>M3</v>
          </cell>
          <cell r="E32">
            <v>7.46</v>
          </cell>
        </row>
        <row r="33">
          <cell r="B33" t="str">
            <v>RO-40140</v>
          </cell>
          <cell r="C33" t="str">
            <v>ESCAVAÇÃO, CARGA, DESCARGA, ESPALHAMENTO E TRANSPORTE DE MATERIAL DE  2ª CATEGORIA COM MOTOSCRAPER. DISTÂNCIA MÉDIA DE TRANSPORTE  DE 401 A 600 M</v>
          </cell>
          <cell r="D33" t="str">
            <v>M3</v>
          </cell>
          <cell r="E33">
            <v>7.97</v>
          </cell>
        </row>
        <row r="34">
          <cell r="B34" t="str">
            <v>RO-40143</v>
          </cell>
          <cell r="C34" t="str">
            <v>ESCAVAÇÃO, CARGA, DESCARGA, ESPALHAMENTO E TRANSPORTE DE MATERIAL DE  2ª CATEGORIA COM MOTOSCRAPER. DISTÂNCIA MÉDIA DE TRANSPORTE  DE 601 A 800 M</v>
          </cell>
          <cell r="D34" t="str">
            <v>M3</v>
          </cell>
          <cell r="E34">
            <v>8.8699999999999992</v>
          </cell>
        </row>
        <row r="35">
          <cell r="B35" t="str">
            <v>RO-40144</v>
          </cell>
          <cell r="C35" t="str">
            <v>ESCAVAÇÃO, CARGA, DESCARGA, ESPALHAMENTO E TRANSPORTE DE MATERIAL DE  2ª CATEGORIA COM MOTOSCRAPER. DISTÂNCIA MÉDIA DE TRANSPORTE  DE 801 A 1.000 M</v>
          </cell>
          <cell r="D35" t="str">
            <v>M3</v>
          </cell>
          <cell r="E35">
            <v>9.26</v>
          </cell>
        </row>
        <row r="36">
          <cell r="B36" t="str">
            <v>RO-40148</v>
          </cell>
          <cell r="C36" t="str">
            <v>ESCAVAÇÃO, CARGA, DESCARGA, ESPALHAMENTO E TRANSPORTE DE MATERIAL DE 1ª CATEGORIA, COM CAMINHÃO. DISTÂNCIA MÉDIA DE TRANSPORTE  &lt;= 200 M</v>
          </cell>
          <cell r="D36" t="str">
            <v>M3</v>
          </cell>
          <cell r="E36">
            <v>3.35</v>
          </cell>
        </row>
        <row r="37">
          <cell r="B37" t="str">
            <v>RO-40149</v>
          </cell>
          <cell r="C37" t="str">
            <v>ESCAVAÇÃO, CARGA, DESCARGA, ESPALHAMENTO E TRANSPORTE DE MATERIAL DE 1ª CATEGORIA, COM CAMINHÃO. DISTÂNCIA MÉDIA DE TRANSPORTE  DE 201 A 400 M</v>
          </cell>
          <cell r="D37" t="str">
            <v>M3</v>
          </cell>
          <cell r="E37">
            <v>3.9</v>
          </cell>
        </row>
        <row r="38">
          <cell r="B38" t="str">
            <v>RO-40150</v>
          </cell>
          <cell r="C38" t="str">
            <v>ESCAVAÇÃO, CARGA, DESCARGA, ESPALHAMENTO E TRANSPORTE DE MATERIAL DE 1ª CATEGORIA, COM CAMINHÃO. DISTÂNCIA MÉDIA DE TRANSPORTE  DE 401 A 600 M</v>
          </cell>
          <cell r="D38" t="str">
            <v>M3</v>
          </cell>
          <cell r="E38">
            <v>4.1500000000000004</v>
          </cell>
        </row>
        <row r="39">
          <cell r="B39" t="str">
            <v>RO-40151</v>
          </cell>
          <cell r="C39" t="str">
            <v>ESCAVAÇÃO, CARGA, DESCARGA, ESPALHAMENTO E TRANSPORTE DE MATERIAL DE 1ª CATEGORIA, COM CAMINHÃO. DISTÂNCIA MÉDIA DE TRANSPORTE  DE 601 A 800 M</v>
          </cell>
          <cell r="D39" t="str">
            <v>M3</v>
          </cell>
          <cell r="E39">
            <v>4.7</v>
          </cell>
        </row>
        <row r="40">
          <cell r="B40" t="str">
            <v>RO-40152</v>
          </cell>
          <cell r="C40" t="str">
            <v>ESCAVAÇÃO, CARGA, DESCARGA, ESPALHAMENTO E TRANSPORTE DE MATERIAL DE 1ª CATEGORIA, COM CAMINHÃO. DISTÂNCIA MÉDIA DE TRANSPORTE  DE 801 A 1.000 M</v>
          </cell>
          <cell r="D40" t="str">
            <v>M3</v>
          </cell>
          <cell r="E40">
            <v>4.8600000000000003</v>
          </cell>
        </row>
        <row r="41">
          <cell r="B41" t="str">
            <v>RO-40153</v>
          </cell>
          <cell r="C41" t="str">
            <v>ESCAVAÇÃO, CARGA, DESCARGA, ESPALHAMENTO E TRANSPORTE DE MATERIAL DE 1ª CATEGORIA, COM CAMINHÃO. DISTÂNCIA MÉDIA DE TRANSPORTE  DE 1.001 A 1.200 M</v>
          </cell>
          <cell r="D41" t="str">
            <v>M3</v>
          </cell>
          <cell r="E41">
            <v>5.05</v>
          </cell>
        </row>
        <row r="42">
          <cell r="B42" t="str">
            <v>RO-40154</v>
          </cell>
          <cell r="C42" t="str">
            <v>ESCAVAÇÃO, CARGA, DESCARGA, ESPALHAMENTO E TRANSPORTE DE MATERIAL DE 1ª CATEGORIA, COM CAMINHÃO. DISTÂNCIA MÉDIA DE TRANSPORTE  DE 1.201 A 1.400 M</v>
          </cell>
          <cell r="D42" t="str">
            <v>M3</v>
          </cell>
          <cell r="E42">
            <v>5.22</v>
          </cell>
        </row>
        <row r="43">
          <cell r="B43" t="str">
            <v>RO-40155</v>
          </cell>
          <cell r="C43" t="str">
            <v>ESCAVAÇÃO, CARGA, DESCARGA, ESPALHAMENTO E TRANSPORTE DE MATERIAL DE 1ª CATEGORIA, COM CAMINHÃO. DISTÂNCIA MÉDIA DE TRANSPORTE  DE 1.401 A 1.600 M</v>
          </cell>
          <cell r="D43" t="str">
            <v>M3</v>
          </cell>
          <cell r="E43">
            <v>5.66</v>
          </cell>
        </row>
        <row r="44">
          <cell r="B44" t="str">
            <v>RO-40156</v>
          </cell>
          <cell r="C44" t="str">
            <v>ESCAVAÇÃO, CARGA, DESCARGA, ESPALHAMENTO E TRANSPORTE DE MATERIAL DE 1ª CATEGORIA, COM CAMINHÃO. DISTÂNCIA MÉDIA DE TRANSPORTE  DE 1.601 A 1.800 M</v>
          </cell>
          <cell r="D44" t="str">
            <v>M3</v>
          </cell>
          <cell r="E44">
            <v>5.8</v>
          </cell>
        </row>
        <row r="45">
          <cell r="B45" t="str">
            <v>RO-40157</v>
          </cell>
          <cell r="C45" t="str">
            <v>ESCAVAÇÃO, CARGA, DESCARGA, ESPALHAMENTO E TRANSPORTE DE MATERIAL DE 1ª CATEGORIA, COM CAMINHÃO. DISTÂNCIA MÉDIA DE TRANSPORTE  DE 1.801 A 2.000 M</v>
          </cell>
          <cell r="D45" t="str">
            <v>M3</v>
          </cell>
          <cell r="E45">
            <v>5.94</v>
          </cell>
        </row>
        <row r="46">
          <cell r="B46" t="str">
            <v>RO-40158</v>
          </cell>
          <cell r="C46" t="str">
            <v>ESCAVAÇÃO, CARGA, DESCARGA, ESPALHAMENTO E TRANSPORTE DE MATERIAL DE 1ª CATEGORIA, COM CAMINHÃO. DISTÂNCIA MÉDIA DE TRANSPORTE  DE 2.001 A 2.500 M</v>
          </cell>
          <cell r="D46" t="str">
            <v>M3</v>
          </cell>
          <cell r="E46">
            <v>6.21</v>
          </cell>
        </row>
        <row r="47">
          <cell r="B47" t="str">
            <v>RO-40159</v>
          </cell>
          <cell r="C47" t="str">
            <v>ESCAVAÇÃO, CARGA, DESCARGA, ESPALHAMENTO E TRANSPORTE DE MATERIAL DE 1ª CATEGORIA, COM CAMINHÃO. DISTÂNCIA MÉDIA DE TRANSPORTE  DE 2.501 A 3.000 M</v>
          </cell>
          <cell r="D47" t="str">
            <v>M3</v>
          </cell>
          <cell r="E47">
            <v>6.71</v>
          </cell>
        </row>
        <row r="48">
          <cell r="B48" t="str">
            <v>RO-40160</v>
          </cell>
          <cell r="C48" t="str">
            <v>ESCAVAÇÃO, CARGA, DESCARGA, ESPALHAMENTO E TRANSPORTE DE MATERIAL DE 1ª CATEGORIA, COM CAMINHÃO. DISTÂNCIA MÉDIA DE TRANSPORTE  DE 3.001 A 4.000 M</v>
          </cell>
          <cell r="D48" t="str">
            <v>M3</v>
          </cell>
          <cell r="E48">
            <v>7.46</v>
          </cell>
        </row>
        <row r="49">
          <cell r="B49" t="str">
            <v>RO-40162</v>
          </cell>
          <cell r="C49" t="str">
            <v>ESCAVAÇÃO, CARGA, DESCARGA, ESPALHAMENTO E TRANSPORTE DE MATERIAL DE 2ª. CATEGORIA COM CAMINHÃO. DISTÂNCIA MÉDIA DE TRANSPORTE  &lt;= 200 M</v>
          </cell>
          <cell r="D49" t="str">
            <v>M3</v>
          </cell>
          <cell r="E49">
            <v>4.42</v>
          </cell>
        </row>
        <row r="50">
          <cell r="B50" t="str">
            <v>RO-40163</v>
          </cell>
          <cell r="C50" t="str">
            <v>ESCAVAÇÃO, CARGA, DESCARGA, ESPALHAMENTO E TRANSPORTE DE MATERIAL DE 2ª. CATEGORIA COM CAMINHÃO. DISTÂNCIA MÉDIA DE TRANSPORTE  DE 201 A 400 M</v>
          </cell>
          <cell r="D50" t="str">
            <v>M3</v>
          </cell>
          <cell r="E50">
            <v>5.1100000000000003</v>
          </cell>
        </row>
        <row r="51">
          <cell r="B51" t="str">
            <v>RO-40164</v>
          </cell>
          <cell r="C51" t="str">
            <v>ESCAVAÇÃO, CARGA, DESCARGA, ESPALHAMENTO E TRANSPORTE DE MATERIAL DE 2ª. CATEGORIA COM CAMINHÃO. DISTÂNCIA MÉDIA DE TRANSPORTE  DE 401 A 600 M</v>
          </cell>
          <cell r="D51" t="str">
            <v>M3</v>
          </cell>
          <cell r="E51">
            <v>5.41</v>
          </cell>
        </row>
        <row r="52">
          <cell r="B52" t="str">
            <v>RO-40165</v>
          </cell>
          <cell r="C52" t="str">
            <v>ESCAVAÇÃO, CARGA, DESCARGA, ESPALHAMENTO E TRANSPORTE DE MATERIAL DE 2ª. CATEGORIA COM CAMINHÃO. DISTÂNCIA MÉDIA DE TRANSPORTE  DE 601 A 800 M</v>
          </cell>
          <cell r="D52" t="str">
            <v>M3</v>
          </cell>
          <cell r="E52">
            <v>5.74</v>
          </cell>
        </row>
        <row r="53">
          <cell r="B53" t="str">
            <v>RO-40166</v>
          </cell>
          <cell r="C53" t="str">
            <v>ESCAVAÇÃO, CARGA, DESCARGA, ESPALHAMENTO E TRANSPORTE DE MATERIAL DE 2ª. CATEGORIA COM CAMINHÃO. DISTÂNCIA MÉDIA DE TRANSPORTE  DE 801 A 1.000 M</v>
          </cell>
          <cell r="D53" t="str">
            <v>M3</v>
          </cell>
          <cell r="E53">
            <v>6.3</v>
          </cell>
        </row>
        <row r="54">
          <cell r="B54" t="str">
            <v>RO-40167</v>
          </cell>
          <cell r="C54" t="str">
            <v>ESCAVAÇÃO, CARGA, DESCARGA, ESPALHAMENTO E TRANSPORTE DE MATERIAL DE 2ª. CATEGORIA COM CAMINHÃO. DISTÂNCIA MÉDIA DE TRANSPORTE  DE 1.001 A 1.200 M</v>
          </cell>
          <cell r="D54" t="str">
            <v>M3</v>
          </cell>
          <cell r="E54">
            <v>6.52</v>
          </cell>
        </row>
        <row r="55">
          <cell r="B55" t="str">
            <v>RO-40168</v>
          </cell>
          <cell r="C55" t="str">
            <v>ESCAVAÇÃO, CARGA, DESCARGA, ESPALHAMENTO E TRANSPORTE DE MATERIAL DE 2ª. CATEGORIA COM CAMINHÃO. DISTÂNCIA MÉDIA DE TRANSPORTE  DE 1.201 A 1.400 M</v>
          </cell>
          <cell r="D55" t="str">
            <v>M3</v>
          </cell>
          <cell r="E55">
            <v>6.73</v>
          </cell>
        </row>
        <row r="56">
          <cell r="B56" t="str">
            <v>RO-40169</v>
          </cell>
          <cell r="C56" t="str">
            <v>ESCAVAÇÃO, CARGA, DESCARGA, ESPALHAMENTO E TRANSPORTE DE MATERIAL DE 2ª. CATEGORIA COM CAMINHÃO. DISTÂNCIA MÉDIA DE TRANSPORTE  DE 1.401 A 1.600 M</v>
          </cell>
          <cell r="D56" t="str">
            <v>M3</v>
          </cell>
          <cell r="E56">
            <v>6.92</v>
          </cell>
        </row>
        <row r="57">
          <cell r="B57" t="str">
            <v>RO-40170</v>
          </cell>
          <cell r="C57" t="str">
            <v>ESCAVAÇÃO, CARGA, DESCARGA, ESPALHAMENTO E TRANSPORTE DE MATERIAL DE 2ª. CATEGORIA COM CAMINHÃO. DISTÂNCIA MÉDIA DE TRANSPORTE  DE 1.601 A 1.800 M</v>
          </cell>
          <cell r="D57" t="str">
            <v>M3</v>
          </cell>
          <cell r="E57">
            <v>7.09</v>
          </cell>
        </row>
        <row r="58">
          <cell r="B58" t="str">
            <v>RO-40171</v>
          </cell>
          <cell r="C58" t="str">
            <v>ESCAVAÇÃO, CARGA, DESCARGA, ESPALHAMENTO E TRANSPORTE DE MATERIAL DE 2ª. CATEGORIA COM CAMINHÃO. DISTÂNCIA MÉDIA DE TRANSPORTE  DE 1.801 A 2.000 M</v>
          </cell>
          <cell r="D58" t="str">
            <v>M3</v>
          </cell>
          <cell r="E58">
            <v>7.62</v>
          </cell>
        </row>
        <row r="59">
          <cell r="B59" t="str">
            <v>RO-40172</v>
          </cell>
          <cell r="C59" t="str">
            <v>ESCAVAÇÃO, CARGA, DESCARGA, ESPALHAMENTO E TRANSPORTE DE MATERIAL DE 2ª. CATEGORIA COM CAMINHÃO. DISTÂNCIA MÉDIA DE TRANSPORTE  DE 2.001 A 2.500 M</v>
          </cell>
          <cell r="D59" t="str">
            <v>M3</v>
          </cell>
          <cell r="E59">
            <v>7.95</v>
          </cell>
        </row>
        <row r="60">
          <cell r="B60" t="str">
            <v>RO-40173</v>
          </cell>
          <cell r="C60" t="str">
            <v>ESCAVAÇÃO, CARGA, DESCARGA, ESPALHAMENTO E TRANSPORTE DE MATERIAL DE 2ª. CATEGORIA COM CAMINHÃO. DISTÂNCIA MÉDIA DE TRANSPORTE  DE 2.501 A 3.000 M</v>
          </cell>
          <cell r="D60" t="str">
            <v>M3</v>
          </cell>
          <cell r="E60">
            <v>8.2200000000000006</v>
          </cell>
        </row>
        <row r="61">
          <cell r="B61" t="str">
            <v>RO-40174</v>
          </cell>
          <cell r="C61" t="str">
            <v>ESCAVAÇÃO, CARGA, DESCARGA, ESPALHAMENTO E TRANSPORTE DE MATERIAL DE 2ª. CATEGORIA COM CAMINHÃO. DISTÂNCIA MÉDIA DE TRANSPORTE  DE 3.001 A 4.000 M</v>
          </cell>
          <cell r="D61" t="str">
            <v>M3</v>
          </cell>
          <cell r="E61">
            <v>9.15</v>
          </cell>
        </row>
        <row r="62">
          <cell r="B62" t="str">
            <v>RO-40182</v>
          </cell>
          <cell r="C62" t="str">
            <v>ESCAVAÇÃO, CARGA, DESCARGA, ESPALHAMENTO E TRANSPORTE DE MATERIAL DE 3ª CATEGORIA. DISTÂNCIA MÉDIA DE TRANSPORTE  &lt;= 200 M</v>
          </cell>
          <cell r="D62" t="str">
            <v>M3</v>
          </cell>
          <cell r="E62">
            <v>27.7</v>
          </cell>
        </row>
        <row r="63">
          <cell r="B63" t="str">
            <v>RO-40183</v>
          </cell>
          <cell r="C63" t="str">
            <v>ESCAVAÇÃO, CARGA, DESCARGA, ESPALHAMENTO E TRANSPORTE DE MATERIAL DE 3ª CATEGORIA. DISTÂNCIA MÉDIA DE TRANSPORTE  DE 201 A 400 M</v>
          </cell>
          <cell r="D63" t="str">
            <v>M3</v>
          </cell>
          <cell r="E63">
            <v>28.96</v>
          </cell>
        </row>
        <row r="64">
          <cell r="B64" t="str">
            <v>RO-40184</v>
          </cell>
          <cell r="C64" t="str">
            <v>ESCAVAÇÃO, CARGA, DESCARGA, ESPALHAMENTO E TRANSPORTE DE MATERIAL DE 3ª CATEGORIA. DISTÂNCIA MÉDIA DE TRANSPORTE  DE 401 A 600 M</v>
          </cell>
          <cell r="D64" t="str">
            <v>M3</v>
          </cell>
          <cell r="E64">
            <v>29.55</v>
          </cell>
        </row>
        <row r="65">
          <cell r="B65" t="str">
            <v>RO-40185</v>
          </cell>
          <cell r="C65" t="str">
            <v>ESCAVAÇÃO, CARGA, DESCARGA, ESPALHAMENTO E TRANSPORTE DE MATERIAL DE 3ª CATEGORIA. DISTÂNCIA MÉDIA DE TRANSPORTE  DE 601 A 800 M</v>
          </cell>
          <cell r="D65" t="str">
            <v>M3</v>
          </cell>
          <cell r="E65">
            <v>30.81</v>
          </cell>
        </row>
        <row r="66">
          <cell r="B66" t="str">
            <v>RO-41776</v>
          </cell>
          <cell r="C66" t="str">
            <v>ESCAVAÇÃO, CARGA, DESCARGA, ESPALHAMENTO E TRANSPORTE DE MATERIAL DE 3ª CATEGORIA. DISTÂNCIA MÉDIA DE TRANSPORTE DE 801 A 1.000 M</v>
          </cell>
          <cell r="D66" t="str">
            <v>M3</v>
          </cell>
          <cell r="E66">
            <v>31.4</v>
          </cell>
        </row>
        <row r="67">
          <cell r="B67" t="str">
            <v>RO-41777</v>
          </cell>
          <cell r="C67" t="str">
            <v>ESCAVAÇÃO, CARGA, DESCARGA, ESPALHAMENTO E TRANSPORTE DE MATERIAL DE 3ª CATEGORIA. DISTÂNCIA MÉDIA DE TRANSPORTE  DE 1.001 A 1.200 M</v>
          </cell>
          <cell r="D67" t="str">
            <v>M3</v>
          </cell>
          <cell r="E67">
            <v>31.84</v>
          </cell>
        </row>
        <row r="68">
          <cell r="B68" t="str">
            <v>RO-41778</v>
          </cell>
          <cell r="C68" t="str">
            <v>ESCAVAÇÃO, CARGA, DESCARGA, ESPALHAMENTO E TRANSPORTE DE MATERIAL DE 3ª CATEGORIA. DISTÂNCIA MÉDIA DE TRANSPORTE DE 1.201 A 1.400 M</v>
          </cell>
          <cell r="D68" t="str">
            <v>M3</v>
          </cell>
          <cell r="E68">
            <v>33.08</v>
          </cell>
        </row>
        <row r="69">
          <cell r="B69" t="str">
            <v>RO-41834</v>
          </cell>
          <cell r="C69" t="str">
            <v>ESCAVAÇÃO, CARGA, DESCARGA, ESPALHAMENTO E TRANSPORTE DE MATERIAL DE 3ª CATEGORIA. DISTÂNCIA MÉDIA DE TRANSPORTE DE 1.401 A 1.600 M</v>
          </cell>
          <cell r="D69" t="str">
            <v>M3</v>
          </cell>
          <cell r="E69">
            <v>33.64</v>
          </cell>
        </row>
        <row r="70">
          <cell r="B70" t="str">
            <v>RO-41835</v>
          </cell>
          <cell r="C70" t="str">
            <v>ESCAVAÇÃO, CARGA, DESCARGA, ESPALHAMENTO E TRANSPORTE DE MATERIAL DE 3ª CATEGORIA. DISTÂNCIA MÉDIA DE TRANSPORTE DE 1.601 A 1.800 M</v>
          </cell>
          <cell r="D70" t="str">
            <v>M3</v>
          </cell>
          <cell r="E70">
            <v>34.200000000000003</v>
          </cell>
        </row>
        <row r="71">
          <cell r="B71" t="str">
            <v>RO-41836</v>
          </cell>
          <cell r="C71" t="str">
            <v>ESCAVAÇÃO, CARGA, DESCARGA, ESPALHAMENTO E TRANSPORTE DE MATERIAL DE 3ª CATEGORIA. DISTÂNCIA MÉDIA DE TRANSPORTE DE 1.801 A 2.000 M</v>
          </cell>
          <cell r="D71" t="str">
            <v>M3</v>
          </cell>
          <cell r="E71">
            <v>35.44</v>
          </cell>
        </row>
        <row r="72">
          <cell r="B72" t="str">
            <v>RO-40186</v>
          </cell>
          <cell r="C72" t="str">
            <v>ESCAVAÇÃO, CARGA, DESCARGA, ESPALHAMENTO E TRANSPORTE DE MATERIAL DE 3ª CATEGORIA. DISTÂNCIA MÉDIA DE TRANSPORTE DE 2.001 A 2.500 M</v>
          </cell>
          <cell r="D72" t="str">
            <v>M3</v>
          </cell>
          <cell r="E72">
            <v>36.19</v>
          </cell>
        </row>
        <row r="73">
          <cell r="B73" t="str">
            <v>RO-42329</v>
          </cell>
          <cell r="C73" t="str">
            <v>ESCAVAÇÃO, CARGA, DESCARGA, ESPALHAMENTO E TRANSPORTE DE MATERIAL DE 3ª. CATEGORIA . DISTÂNCIA MÉDIA DE TRANSPORTE  DE 2.501 A 3.000 M</v>
          </cell>
          <cell r="D73" t="str">
            <v>M3</v>
          </cell>
          <cell r="E73">
            <v>37.64</v>
          </cell>
        </row>
        <row r="74">
          <cell r="B74" t="str">
            <v>RO-42330</v>
          </cell>
          <cell r="C74" t="str">
            <v>ESCAVAÇÃO, CARGA, DESCARGA, ESPALHAMENTO E TRANSPORTE DE MATERIAL DE 3ª. CATEGORIA. DISTÂNCIA MÉDIA DE TRANSPORTE  DE 3.001 A 4.000 M</v>
          </cell>
          <cell r="D74" t="str">
            <v>M3</v>
          </cell>
          <cell r="E74">
            <v>38.65</v>
          </cell>
        </row>
        <row r="75">
          <cell r="B75" t="str">
            <v>OBR-VIA-015</v>
          </cell>
          <cell r="C75" t="str">
            <v>ESCAVAÇÃO E CARGA COM TRATOR E CARREGADEIRA (MATERIAL DE 1ª CATEGORIA)</v>
          </cell>
          <cell r="D75" t="str">
            <v>M3</v>
          </cell>
          <cell r="E75">
            <v>2.85</v>
          </cell>
        </row>
        <row r="76">
          <cell r="B76" t="str">
            <v>RO-40194</v>
          </cell>
          <cell r="C76" t="str">
            <v>ESCAVAÇÃO E TRANSPORTE COM TRATOR DE MATERIAL DE 1ª CATEGORIA.DISTÂNCIA MÉDIA DE TRANSPORTE &lt;= 50 M</v>
          </cell>
          <cell r="D76" t="str">
            <v>M3</v>
          </cell>
          <cell r="E76">
            <v>1.96</v>
          </cell>
        </row>
        <row r="77">
          <cell r="B77" t="str">
            <v>RO-40193</v>
          </cell>
          <cell r="C77" t="str">
            <v>ESCAVAÇÃO E TRANSPORTE COM TRATOR  DE MATERIAL DE 2ª CATEGORIA.DISTÂNCIA MÉDIA DE TRANSPORTE &lt;=50 M</v>
          </cell>
          <cell r="D77" t="str">
            <v>M3</v>
          </cell>
          <cell r="E77">
            <v>4.07</v>
          </cell>
        </row>
        <row r="78">
          <cell r="B78" t="str">
            <v>OBR-VIA-025</v>
          </cell>
          <cell r="C78" t="str">
            <v>CARGA, TRANSPORTE E DESCARGA DE MATERIAL DE 1ª CATEGORIA, COM CAMINHÃO. DISTÂNCIA MÉDIA DE TRANSPORTE &lt;= 200 M</v>
          </cell>
          <cell r="D78" t="str">
            <v>M3</v>
          </cell>
          <cell r="E78">
            <v>3.75</v>
          </cell>
        </row>
        <row r="79">
          <cell r="B79" t="str">
            <v>OBR-VIA-030</v>
          </cell>
          <cell r="C79" t="str">
            <v>CARGA, TRANSPORTE E DESCARGA DE MATERIAL DE 1ª CATEGORIA, COM CAMINHÃO. DISTÂNCIA MÉDIA DE TRANSPORTE  DE 201 A 400 M</v>
          </cell>
          <cell r="D79" t="str">
            <v>M3</v>
          </cell>
          <cell r="E79">
            <v>4.05</v>
          </cell>
        </row>
        <row r="80">
          <cell r="B80" t="str">
            <v>OBR-VIA-035</v>
          </cell>
          <cell r="C80" t="str">
            <v>CARGA ,TRANSPORTE E DESCARGA DE MATERIAL DE 1ª CATEGORIA, COM CAMINHÃO. DISTÂNCIA MÉDIA DE TRANSPORTE 401 A 600 M</v>
          </cell>
          <cell r="D80" t="str">
            <v>M3</v>
          </cell>
          <cell r="E80">
            <v>4.58</v>
          </cell>
        </row>
        <row r="81">
          <cell r="B81" t="str">
            <v>OBR-VIA-040</v>
          </cell>
          <cell r="C81" t="str">
            <v>CARGA, TRANSPORTE E DESCARGA DE MATERIAL DE 1ª CATEGORIA, COM CAMINHÃO. DISTÂNCIA MÉDIA DE TRANSPORTE  DE 601 A 800 M</v>
          </cell>
          <cell r="D81" t="str">
            <v>M3</v>
          </cell>
          <cell r="E81">
            <v>4.87</v>
          </cell>
        </row>
        <row r="82">
          <cell r="B82" t="str">
            <v>OBR-VIA-045</v>
          </cell>
          <cell r="C82" t="str">
            <v>CARGA, TRANSPORTE E DESCARGA DE MATERIAL DE 1ª CATEGORIA, COM CAMINHÃO. DISTÂNCIA MÉDIA DE TRANSPORTE DE 801 A 1.000 M</v>
          </cell>
          <cell r="D82" t="str">
            <v>M3</v>
          </cell>
          <cell r="E82">
            <v>5.4</v>
          </cell>
        </row>
        <row r="83">
          <cell r="B83" t="str">
            <v>OBR-VIA-050</v>
          </cell>
          <cell r="C83" t="str">
            <v>CARGA, TRANSPORTE E DESCARGA DE MATERIAL DE 1ª CATEGORIA, COM CAMINHÃO.DISTÂNCIA MÉDIA DE TRANSPORTE 1.001 A 1.200 M</v>
          </cell>
          <cell r="D83" t="str">
            <v>M3</v>
          </cell>
          <cell r="E83">
            <v>5.63</v>
          </cell>
        </row>
        <row r="84">
          <cell r="B84" t="str">
            <v>OBR-VIA-055</v>
          </cell>
          <cell r="C84" t="str">
            <v>CARGA, TRANSPORTE E DESCARGA DE MATERIAL DE 1ª CATEGORIA, COM CAMINHÃO.DISTÂNCIA MÉDIA DE TRANSPORTE DE 1.201 A 1.400 M</v>
          </cell>
          <cell r="D84" t="str">
            <v>M3</v>
          </cell>
          <cell r="E84">
            <v>6.15</v>
          </cell>
        </row>
        <row r="85">
          <cell r="B85" t="str">
            <v>OBR-VIA-060</v>
          </cell>
          <cell r="C85" t="str">
            <v>CARGA, TRANSPORTE E DESCARGA DE MATERIAL DE 1ª CATEGORIA, COM CAMINHÃO.DISTÂNCIA MÉDIA DE TRANSPORTE DE 1.401 A 1.600 M</v>
          </cell>
          <cell r="D85" t="str">
            <v>M3</v>
          </cell>
          <cell r="E85">
            <v>6.43</v>
          </cell>
        </row>
        <row r="86">
          <cell r="B86" t="str">
            <v>OBR-VIA-065</v>
          </cell>
          <cell r="C86" t="str">
            <v>CARGA, TRANSPORTE E DESCARGA DE MATERIAL DE 1ª CATEGORIA, COM CAMINHÃO.DISTÂNCIA MÉDIA DE TRANSPORTE DE 1.601 A 1.800 M</v>
          </cell>
          <cell r="D86" t="str">
            <v>M3</v>
          </cell>
          <cell r="E86">
            <v>6.95</v>
          </cell>
        </row>
        <row r="87">
          <cell r="B87" t="str">
            <v>OBR-VIA-066</v>
          </cell>
          <cell r="C87" t="str">
            <v>CARGA, TRANSPORTE E DESCARGA DE MATERIAL DE 1ª CATEGORIA, COM CAMINHÃO.DISTÂNCIA MÉDIA DE TRANSPORTE DE 1.801 A 2.000 M</v>
          </cell>
          <cell r="D87" t="str">
            <v>M3</v>
          </cell>
          <cell r="E87">
            <v>7.23</v>
          </cell>
        </row>
        <row r="88">
          <cell r="B88" t="str">
            <v>RO-43681</v>
          </cell>
          <cell r="C88" t="str">
            <v>CARGA, TRANSPORTE E DESCARGA DE MATERIAL DE 1ª CATEGORIA, COM CAMINHÃO. DISTÂNCIA MÉDIA DE TRANSPORTE DE 2.001 A 2.500 M</v>
          </cell>
          <cell r="D88" t="str">
            <v>M3</v>
          </cell>
          <cell r="E88">
            <v>7.84</v>
          </cell>
        </row>
        <row r="89">
          <cell r="B89" t="str">
            <v>RO-43886</v>
          </cell>
          <cell r="C89" t="str">
            <v>CARGA, TRANSPORTE E DESCARGA DE MATERIAL DE 1ª CATEGORIA, COM CAMINHÃO.DISTÂNCIA MÉDIA DE TRANSPORTE DE 2.501 A 3.000  M</v>
          </cell>
          <cell r="D89" t="str">
            <v>M3</v>
          </cell>
          <cell r="E89">
            <v>8.4700000000000006</v>
          </cell>
        </row>
        <row r="90">
          <cell r="B90" t="str">
            <v>OBR-VIA-070</v>
          </cell>
          <cell r="C90" t="str">
            <v>REVESTIMENTO PRIMÁRIO (EXECUÇÃO, INCLUINDO ESCAVAÇÃO, CARGA, DESCARGA, ESPALHAMENTO E COMPACTAÇÃO DO MATERIAL)</v>
          </cell>
          <cell r="D90" t="str">
            <v>M3</v>
          </cell>
          <cell r="E90">
            <v>9.5299999999999994</v>
          </cell>
        </row>
        <row r="91">
          <cell r="B91" t="str">
            <v>OBR-VIA-075</v>
          </cell>
          <cell r="C91" t="str">
            <v>ESCAVAÇÃO MANUAL DE VALAS EM SOLO, COM ALTURA DE 0 A 1,50 M</v>
          </cell>
          <cell r="D91" t="str">
            <v>M3</v>
          </cell>
          <cell r="E91">
            <v>51.93</v>
          </cell>
        </row>
        <row r="92">
          <cell r="B92" t="str">
            <v>OBR-VIA-080</v>
          </cell>
          <cell r="C92" t="str">
            <v>ESCAVAÇÃO MANUAL DE VALAS EM SOLO, COM ALTURA DE 1,50 M A 3,00 M</v>
          </cell>
          <cell r="D92" t="str">
            <v>M3</v>
          </cell>
          <cell r="E92">
            <v>65.58</v>
          </cell>
        </row>
        <row r="93">
          <cell r="B93" t="str">
            <v>RO-40216</v>
          </cell>
          <cell r="C93" t="str">
            <v>ESCAVAÇÃO MANUAL EM MATERIAL DE 1ª CATEGORIA COM ESGOTAMENTO DE ÀGUA</v>
          </cell>
          <cell r="D93" t="str">
            <v>M3</v>
          </cell>
          <cell r="E93">
            <v>61.77</v>
          </cell>
        </row>
        <row r="94">
          <cell r="B94" t="str">
            <v>RO-40217</v>
          </cell>
          <cell r="C94" t="str">
            <v>ESCAVAÇÃO EM MATERIAL DE 3ª CATEGORIA COM ESGOTAMENTO DE ÀGUA</v>
          </cell>
          <cell r="D94" t="str">
            <v>M3</v>
          </cell>
          <cell r="E94">
            <v>90.74</v>
          </cell>
        </row>
        <row r="95">
          <cell r="B95" t="str">
            <v>RO-40215</v>
          </cell>
          <cell r="C95" t="str">
            <v>ESCAVAÇÃO MECÂNICA DE VALAS EM MATERIAL DE 1ª E 2ª CATEGORIA (EXECUÇÃO, INCLUINDO REMOÇÃO PARA FORA DO LEITO ESTRADAL)</v>
          </cell>
          <cell r="D95" t="str">
            <v>M3</v>
          </cell>
          <cell r="E95">
            <v>7.12</v>
          </cell>
        </row>
        <row r="96">
          <cell r="B96" t="str">
            <v>OBR-VIA-085</v>
          </cell>
          <cell r="C96" t="str">
            <v>ESCAVAÇÃO MECÂNICA DE VALAS EM MATERIAL DE 1ª CATEGORIA (EXECUÇÃO, INCLUINDO REMOÇÃO PARA FORA DO LEITO ESTRADAL)</v>
          </cell>
          <cell r="D96" t="str">
            <v>M3</v>
          </cell>
          <cell r="E96">
            <v>6.19</v>
          </cell>
        </row>
        <row r="97">
          <cell r="B97" t="str">
            <v>OBR-VIA-090</v>
          </cell>
          <cell r="C97" t="str">
            <v>ESCAVAÇÃO MECÂNICA DE VALAS EM MATERIAL DE 2ª CATEGORIA (EXECUÇÃO, INCLUINDO REMOÇÃO PARA FORA DO LEITO ESTRADAL)</v>
          </cell>
          <cell r="D97" t="str">
            <v>M3</v>
          </cell>
          <cell r="E97">
            <v>7.88</v>
          </cell>
        </row>
        <row r="98">
          <cell r="B98" t="str">
            <v>RO-40220</v>
          </cell>
          <cell r="C98" t="str">
            <v>ESCAVAÇÃO MECÂNICA DE VALAS EM ROCHA (EXECUÇÃO, INCLUINDO REMOÇÃO PARA FORA DO LEITO ESTRADAL)</v>
          </cell>
          <cell r="D98" t="str">
            <v>M3</v>
          </cell>
          <cell r="E98">
            <v>82.39</v>
          </cell>
        </row>
        <row r="99">
          <cell r="B99" t="str">
            <v>OBR-VIA-095</v>
          </cell>
          <cell r="C99" t="str">
            <v>MURO DE ARRIMO EM GABIÃO CAIXA, TELA GALVANIZADA (EXECUÇÃO, INCLUINDO FORNECIMENTO DE TODOS OS MATERIAIS)</v>
          </cell>
          <cell r="D99" t="str">
            <v>M3</v>
          </cell>
          <cell r="E99">
            <v>329.34</v>
          </cell>
        </row>
        <row r="100">
          <cell r="B100" t="str">
            <v>OBR-VIA-100</v>
          </cell>
          <cell r="C100" t="str">
            <v>MURO DE ARRIMO EM GABIÃO CAIXA, TELA REVESTIDA COM PVC (EXECUÇÃO, INCLUINDO FORNECIMENTO DE TODOS OS MATERIAIS)</v>
          </cell>
          <cell r="D100" t="str">
            <v>M3</v>
          </cell>
          <cell r="E100">
            <v>367.01</v>
          </cell>
        </row>
        <row r="101">
          <cell r="B101" t="str">
            <v>RO-40222</v>
          </cell>
          <cell r="C101" t="str">
            <v>DEMOLIÇÃO DE MURO DE ARRIMO EM GABIÃO</v>
          </cell>
          <cell r="D101" t="str">
            <v>M3</v>
          </cell>
          <cell r="E101">
            <v>60.06</v>
          </cell>
        </row>
        <row r="102">
          <cell r="B102" t="str">
            <v>OBR-VIA-105</v>
          </cell>
          <cell r="C102" t="str">
            <v>GABIÃO TIPO COLCHÃO RENO ESPESSURA = 0,30 M, TELA  REVESTIDA COM  PVC (EXECUÇÃO, INCLUINDO FORNECIMENTO DE TODOS OS MATERIAIS)</v>
          </cell>
          <cell r="D102" t="str">
            <v>M2</v>
          </cell>
          <cell r="E102">
            <v>140.04</v>
          </cell>
        </row>
        <row r="103">
          <cell r="B103" t="str">
            <v>RO-40229</v>
          </cell>
          <cell r="C103" t="str">
            <v>ENROCAMENTO DE PEDRA DE MÃO JOGADA (EXECUÇÃO INCLUINDO O FORNECIMENTO DE TODOS OS MATERIAIS)</v>
          </cell>
          <cell r="D103" t="str">
            <v>M3</v>
          </cell>
          <cell r="E103">
            <v>92.44</v>
          </cell>
        </row>
        <row r="104">
          <cell r="B104" t="str">
            <v>RO-40233</v>
          </cell>
          <cell r="C104" t="str">
            <v>MURO DE ARRIMO EM RIP-RAP, COM ENCHIMENTO DE AREIA E CIMENTO. TRAÇO - 1:10 (EXECUÇÃO, INCLUINDO FORNECIMENTO E TRANSPORTE DE TODOS OS MATERIAIS)</v>
          </cell>
          <cell r="D104" t="str">
            <v>M3</v>
          </cell>
          <cell r="E104">
            <v>169.95</v>
          </cell>
        </row>
        <row r="105">
          <cell r="B105" t="str">
            <v>RO-40232</v>
          </cell>
          <cell r="C105" t="str">
            <v>MURO DE ARRIMO EM RIP-RAP (VEGETATIVO)</v>
          </cell>
          <cell r="D105" t="str">
            <v>M3</v>
          </cell>
          <cell r="E105">
            <v>173.64</v>
          </cell>
        </row>
        <row r="106">
          <cell r="B106" t="str">
            <v>RO-40234</v>
          </cell>
          <cell r="C106" t="str">
            <v>REATERRO E COMPACTAÇÃO MANUAL DE VALA</v>
          </cell>
          <cell r="D106" t="str">
            <v>M3</v>
          </cell>
          <cell r="E106">
            <v>29.75</v>
          </cell>
        </row>
        <row r="107">
          <cell r="B107" t="str">
            <v>RO-40238</v>
          </cell>
          <cell r="C107" t="str">
            <v>COMPACTAÇÃO MANUAL DE ATERROS</v>
          </cell>
          <cell r="D107" t="str">
            <v>M3</v>
          </cell>
          <cell r="E107">
            <v>38.01</v>
          </cell>
        </row>
        <row r="108">
          <cell r="B108" t="str">
            <v>RO-40239</v>
          </cell>
          <cell r="C108" t="str">
            <v>APILOAMENTO DE FUNDO DE VALAS</v>
          </cell>
          <cell r="D108" t="str">
            <v>M2</v>
          </cell>
          <cell r="E108">
            <v>3.12</v>
          </cell>
        </row>
        <row r="109">
          <cell r="B109" t="str">
            <v>OBR-VIA-120</v>
          </cell>
          <cell r="C109" t="str">
            <v>PATROLAMENTO (RECONFORMAÇÃO MECÂNICA DA PLATAFORMA)</v>
          </cell>
          <cell r="D109" t="str">
            <v>M2</v>
          </cell>
          <cell r="E109">
            <v>0.04</v>
          </cell>
        </row>
        <row r="110">
          <cell r="B110" t="str">
            <v>RO-40242</v>
          </cell>
          <cell r="C110" t="str">
            <v>ESCALONAMENTO DE TALUDES DE ATERRO</v>
          </cell>
          <cell r="D110" t="str">
            <v>M3</v>
          </cell>
          <cell r="E110">
            <v>5.08</v>
          </cell>
        </row>
        <row r="111">
          <cell r="B111" t="str">
            <v>RO-40241</v>
          </cell>
          <cell r="C111" t="str">
            <v>COMPACTAÇÃO DE BOTA-FORA A 80% PROCTOR NORMAL</v>
          </cell>
          <cell r="D111" t="str">
            <v>M3</v>
          </cell>
          <cell r="E111">
            <v>2.2200000000000002</v>
          </cell>
        </row>
        <row r="112">
          <cell r="B112" t="str">
            <v>RO-40249</v>
          </cell>
          <cell r="C112" t="str">
            <v>COMPACTAÇÃO DE ATERRO A 95% PROCTOR NORMAL</v>
          </cell>
          <cell r="D112" t="str">
            <v>M3</v>
          </cell>
          <cell r="E112">
            <v>2.73</v>
          </cell>
        </row>
        <row r="113">
          <cell r="B113" t="str">
            <v>RO-40251</v>
          </cell>
          <cell r="C113" t="str">
            <v>COMPACTAÇÃO DE ATERRO A 100% PROCTOR NORMAL</v>
          </cell>
          <cell r="D113" t="str">
            <v>M3</v>
          </cell>
          <cell r="E113">
            <v>3.15</v>
          </cell>
        </row>
        <row r="114">
          <cell r="B114" t="str">
            <v>RO-40253</v>
          </cell>
          <cell r="C114" t="str">
            <v>COMPACTAÇÃO DE ATERRO A 100% PROCTOR INTERNORMAL (150%PROCTOR NORMAL)</v>
          </cell>
          <cell r="D114" t="str">
            <v>M3</v>
          </cell>
          <cell r="E114">
            <v>3.26</v>
          </cell>
        </row>
        <row r="115">
          <cell r="B115" t="str">
            <v>RO-40252</v>
          </cell>
          <cell r="C115" t="str">
            <v>COMPACTAÇÃO DE ATERRO A 100% DO PROCTOR INTERMEDIÁRIO</v>
          </cell>
          <cell r="D115" t="str">
            <v>M3</v>
          </cell>
          <cell r="E115">
            <v>3.36</v>
          </cell>
        </row>
        <row r="116">
          <cell r="B116" t="str">
            <v>RO-40254</v>
          </cell>
          <cell r="C116" t="str">
            <v>COMPACTAÇÃO DE ATERRO A 100% PROCTOR NORMAL COM INTERFERÊNCIA DE FILTRO VERTICAL</v>
          </cell>
          <cell r="D116" t="str">
            <v>M3</v>
          </cell>
          <cell r="E116">
            <v>4.57</v>
          </cell>
        </row>
        <row r="117">
          <cell r="B117" t="str">
            <v>RO-40255</v>
          </cell>
          <cell r="C117" t="str">
            <v>COMPACTAÇÃO DE ATERRO A 100% PROCTOR NORMAL, COM INTERFERÊNCIA DE SOLO ENVELOPADO</v>
          </cell>
          <cell r="D117" t="str">
            <v>M3</v>
          </cell>
          <cell r="E117">
            <v>3.77</v>
          </cell>
        </row>
        <row r="118">
          <cell r="B118" t="str">
            <v>RO-42263</v>
          </cell>
          <cell r="C118" t="str">
            <v>ESPALHAMENTO DE MATERIAL EM BOTA-FORA</v>
          </cell>
          <cell r="D118" t="str">
            <v>M3</v>
          </cell>
          <cell r="E118">
            <v>0.18</v>
          </cell>
        </row>
        <row r="120">
          <cell r="B120" t="str">
            <v>RO-40269</v>
          </cell>
          <cell r="C120" t="str">
            <v>BUEIRO SIMPLES TUBULAR DE CONCRETO CLASSE CA-1. BSTC Ø 0,40 M - CORPO (EXECUÇÃO, INCLUINDO FORNECIMENTO E TRANSPORTE DE TODOS OS MATERIAIS E BERÇO, EXCLUSIVE ESCAVAÇÃO E COMPACTAÇÃO)</v>
          </cell>
          <cell r="D120" t="str">
            <v>M</v>
          </cell>
          <cell r="E120">
            <v>162.83000000000001</v>
          </cell>
        </row>
        <row r="121">
          <cell r="B121" t="str">
            <v>RO-40270</v>
          </cell>
          <cell r="C121" t="str">
            <v>BUEIRO SIMPLES TUBULAR DE CONCRETO, CLASSE CA-1. BSTC Ø 0,60 M - CORPO (EXECUÇÃO, INCLUINDO FORNECIMENTO E TRANSPORTE DE TODOS OS MATERIAIS E BERÇO, EXCLUSIVE ESCAVAÇÃO E COMPACTAÇÃO)</v>
          </cell>
          <cell r="D121" t="str">
            <v>M</v>
          </cell>
          <cell r="E121">
            <v>259.98</v>
          </cell>
        </row>
        <row r="122">
          <cell r="B122" t="str">
            <v>RO-40271</v>
          </cell>
          <cell r="C122" t="str">
            <v>BUEIRO SIMPLES TUBULAR DE CONCRETO, CLASSE CA-1. BSTC Ø 0,80 M - CORPO (EXECUÇÃO, INCLUINDO FORNECIMENTO E TRANSPORTE DE TODOS OS MATERIAIS E BERÇO, EXCLUSIVE ESCAVAÇÃO E COMPACTAÇÃO)</v>
          </cell>
          <cell r="D122" t="str">
            <v>M</v>
          </cell>
          <cell r="E122">
            <v>395.34</v>
          </cell>
        </row>
        <row r="123">
          <cell r="B123" t="str">
            <v>RO-40272</v>
          </cell>
          <cell r="C123" t="str">
            <v>BUEIRO SIMPLES TUBULAR DE CONCRETO, CLASSE CA-1. BSTC Ø 1,00 M - CORPO (EXECUÇÃO, INCLUINDO FORNECIMENTO E TRANSPORTE DE TODOS OS MATERIAIS E BERÇO, EXCLUSIVE ESCAVAÇÃO E COMPACTAÇÃO)</v>
          </cell>
          <cell r="D123" t="str">
            <v>M</v>
          </cell>
          <cell r="E123">
            <v>598.30999999999995</v>
          </cell>
        </row>
        <row r="124">
          <cell r="B124" t="str">
            <v>RO-40273</v>
          </cell>
          <cell r="C124" t="str">
            <v>BUEIRO SIMPLES TUBULAR DE CONCRETO, CLASSE CA-1. BSTC Ø 1,20 M - CORPO (EXECUÇÃO, INCLUINDO FORNECIMENTO E TRANSPORTE DE TODOS OS MATERIAIS E BERÇO, EXCLUSIVE ESCAVAÇÃO E COMPACTAÇÃO)</v>
          </cell>
          <cell r="D124" t="str">
            <v>M</v>
          </cell>
          <cell r="E124">
            <v>783.98</v>
          </cell>
        </row>
        <row r="125">
          <cell r="B125" t="str">
            <v>RO-40274</v>
          </cell>
          <cell r="C125" t="str">
            <v>BUEIRO SIMPLES TUBULAR DE CONCRETO, CLASSE CA-1. BSTC Ø 1,50 M - CORPO (EXECUÇÃO, INCLUINDO FORNECIMENTO E TRANSPORTE DE TODOS OS MATERIAIS E BERÇO, EXCLUSIVE ESCAVAÇÃO E COMPACTAÇÃO)</v>
          </cell>
          <cell r="D125" t="str">
            <v>M</v>
          </cell>
          <cell r="E125">
            <v>1136.73</v>
          </cell>
        </row>
        <row r="126">
          <cell r="B126" t="str">
            <v>RO-40275</v>
          </cell>
          <cell r="C126" t="str">
            <v>BUEIRO SIMPLES TUBULAR  DE CONCRETO, CLASSE CA-2.  BSTC Ø 0,40 M - CORPO (EXECUÇÃO, INCLUINDO FORNECIMENTO E TRANSPORTE DE TODOS OS MATERIAIS E BERÇO, EXCLUSIVE ESCAVAÇÃO E COMPACTAÇÃO)</v>
          </cell>
          <cell r="D126" t="str">
            <v>M</v>
          </cell>
          <cell r="E126">
            <v>163.61000000000001</v>
          </cell>
        </row>
        <row r="127">
          <cell r="B127" t="str">
            <v>RO-40276</v>
          </cell>
          <cell r="C127" t="str">
            <v>BUEIRO SIMPLES TUBULAR  DE CONCRETO, CLASSE CA-2.  BSTC Ø 0,60 M  - CORPO (EXECUÇÃO, INCLUINDO FORNECIMENTO E TRANSPORTE DE TODOS OS MATERIAIS E BERÇO, EXCLUSIVE ESCAVAÇÃO E COMPACTAÇÃO)</v>
          </cell>
          <cell r="D127" t="str">
            <v>M</v>
          </cell>
          <cell r="E127">
            <v>254.39</v>
          </cell>
        </row>
        <row r="128">
          <cell r="B128" t="str">
            <v>RO-40277</v>
          </cell>
          <cell r="C128" t="str">
            <v>BUEIRO SIMPLES TUBULAR  DE CONCRETO, CLASSE CA-2.  BSTC Ø 0,80 M  - CORPO (EXECUÇÃO, INCLUINDO FORNECIMENTO E TRANSPORTE DE TODOS OS MATERIAIS E BERÇO, EXCLUSIVE ESCAVAÇÃO E COMPACTAÇÃO)</v>
          </cell>
          <cell r="D128" t="str">
            <v>M</v>
          </cell>
          <cell r="E128">
            <v>402.49</v>
          </cell>
        </row>
        <row r="129">
          <cell r="B129" t="str">
            <v>RO-40278</v>
          </cell>
          <cell r="C129" t="str">
            <v>BUEIRO SIMPLES TUBULAR  DE CONCRETO, CLASSE CA-2.  BSTC Ø 1,00 M - CORPO (EXECUÇÃO, INCLUINDO FORNECIMENTO E TRANSPORTE DE TODOS OS MATERIAIS E BERÇO, EXCLUSIVE ESCAVAÇÃO E COMPACTAÇÃO)</v>
          </cell>
          <cell r="D129" t="str">
            <v>M</v>
          </cell>
          <cell r="E129">
            <v>633.41</v>
          </cell>
        </row>
        <row r="130">
          <cell r="B130" t="str">
            <v>RO-40279</v>
          </cell>
          <cell r="C130" t="str">
            <v>BUEIRO SIMPLES TUBULAR  DE CONCRETO, CLASSE CA-2.  BSTC Ø 1,20 M  - CORPO (EXECUÇÃO, INCLUINDO FORNECIMENTO E TRANSPORTE DE TODOS OS MATERIAIS E BERÇO, EXCLUSIVE ESCAVAÇÃO E COMPACTAÇÃO)</v>
          </cell>
          <cell r="D130" t="str">
            <v>M</v>
          </cell>
          <cell r="E130">
            <v>841.21</v>
          </cell>
        </row>
        <row r="131">
          <cell r="B131" t="str">
            <v>RO-40280</v>
          </cell>
          <cell r="C131" t="str">
            <v>BUEIRO SIMPLES TUBULAR  DE CONCRETO, CLASSE CA-2.  BSTC Ø 1,50 M  - CORPO (EXECUÇÃO, INCLUINDO FORNECIMENTO E TRANSPORTE DE TODOS OS MATERIAIS E BERÇO, EXCLUSIVE ESCAVAÇÃO E COMPACTAÇÃO)</v>
          </cell>
          <cell r="D131" t="str">
            <v>M</v>
          </cell>
          <cell r="E131">
            <v>1209.7</v>
          </cell>
        </row>
        <row r="132">
          <cell r="B132" t="str">
            <v>RO-40281</v>
          </cell>
          <cell r="C132" t="str">
            <v>BUEIRO SIMPLES TUBULAR DE CONCRETO, CLASSE CA-3. BSTC Ø 0,60 M - CORPO (EXECUÇÃO, INCLUINDO FORNECIMENTO E TRANSPORTE DE TODOS OS MATERIAIS E BERÇO, EXCLUSIVE ESCAVAÇÃO E COMPACTAÇÃO)</v>
          </cell>
          <cell r="D132" t="str">
            <v>M</v>
          </cell>
          <cell r="E132">
            <v>273.20999999999998</v>
          </cell>
        </row>
        <row r="133">
          <cell r="B133" t="str">
            <v>RO-40282</v>
          </cell>
          <cell r="C133" t="str">
            <v>BUEIRO SIMPLES TUBULAR DE CONCRETO, CLASSE CA-3. BSTC Ø 0,80 M - CORPO (EXECUÇÃO, INCLUINDO FORNECIMENTO E TRANSPORTE DE TODOS OS MATERIAIS E BERÇO, EXCLUSIVE ESCAVAÇÃO E COMPACTAÇÃO)</v>
          </cell>
          <cell r="D133" t="str">
            <v>M</v>
          </cell>
          <cell r="E133">
            <v>460.2</v>
          </cell>
        </row>
        <row r="134">
          <cell r="B134" t="str">
            <v>RO-40283</v>
          </cell>
          <cell r="C134" t="str">
            <v>BUEIRO SIMPLES TUBULAR DE CONCRETO, CLASSE CA-3. BSTC Ø 1,00 M - CORPO (EXECUÇÃO, INCLUINDO FORNECIMENTO E TRANSPORTE DE TODOS OS MATERIAIS E BERÇO, EXCLUSIVE ESCAVAÇÃO E COMPACTAÇÃO)</v>
          </cell>
          <cell r="D134" t="str">
            <v>M</v>
          </cell>
          <cell r="E134">
            <v>644.83000000000004</v>
          </cell>
        </row>
        <row r="135">
          <cell r="B135" t="str">
            <v>RO-40284</v>
          </cell>
          <cell r="C135" t="str">
            <v>BUEIRO SIMPLES TUBULAR DE CONCRETO, CLASSE CA-3. BSTC Ø 1,20 M - CORPO (EXECUÇÃO, INCLUINDO FORNECIMENTO E TRANSPORTE DE TODOS OS MATERIAIS E BERÇO, EXCLUSIVE ESCAVAÇÃO E COMPACTAÇÃO)</v>
          </cell>
          <cell r="D135" t="str">
            <v>M</v>
          </cell>
          <cell r="E135">
            <v>835.39</v>
          </cell>
        </row>
        <row r="136">
          <cell r="B136" t="str">
            <v>RO-40285</v>
          </cell>
          <cell r="C136" t="str">
            <v>BUEIRO SIMPLES TUBULAR DE CONCRETO, CLASSE CA-3. BSTC Ø 1,50 M - CORPO (EXECUÇÃO, INCLUINDO FORNECIMENTO E TRANSPORTE DE TODOS OS MATERIAIS E BERÇO, EXCLUSIVE ESCAVAÇÃO E COMPACTAÇÃO)</v>
          </cell>
          <cell r="D136" t="str">
            <v>M</v>
          </cell>
          <cell r="E136">
            <v>1253.0899999999999</v>
          </cell>
        </row>
        <row r="137">
          <cell r="B137" t="str">
            <v>RO-40286</v>
          </cell>
          <cell r="C137" t="str">
            <v>BUEIRO SIMPLES TUBULAR DE CONCRETO, BSTC Ø 0,40 M - BOCA (EXECUÇÃO, INCLUINDO FORNECIMENTO E TRANSPORTE DE TODOS OS MATERIAIS, EXCLUSIVE ESCAVAÇÃO E COMPACTAÇÃO)</v>
          </cell>
          <cell r="D137" t="str">
            <v>U</v>
          </cell>
          <cell r="E137">
            <v>287.56</v>
          </cell>
        </row>
        <row r="138">
          <cell r="B138" t="str">
            <v>RO-40287</v>
          </cell>
          <cell r="C138" t="str">
            <v>BUEIRO SIMPLES TUBULAR DE CONCRETO, BSTC Ø 0,60 M - BOCA (EXECUÇÃO, INCLUINDO FORNECIMENTO E TRANSPORTE DE TODOS OS MATERIAIS, EXCLUSIVE ESCAVAÇÃO E COMPACTAÇÃO)</v>
          </cell>
          <cell r="D138" t="str">
            <v>U</v>
          </cell>
          <cell r="E138">
            <v>805.49</v>
          </cell>
        </row>
        <row r="139">
          <cell r="B139" t="str">
            <v>RO-40288</v>
          </cell>
          <cell r="C139" t="str">
            <v>BUEIRO SIMPLES TUBULAR DE CONCRETO, BSTC Ø 0,80 M - BOCA (EXECUÇÃO, INCLUINDO FORNECIMENTO E TRANSPORTE DE TODOS OS MATERIAIS, EXCLUSIVE ESCAVAÇÃO E COMPACTAÇÃO)</v>
          </cell>
          <cell r="D139" t="str">
            <v>U</v>
          </cell>
          <cell r="E139">
            <v>1357.95</v>
          </cell>
        </row>
        <row r="140">
          <cell r="B140" t="str">
            <v>RO-41754</v>
          </cell>
          <cell r="C140" t="str">
            <v>BUEIRO SIMPLES TUBULAR DE CONCRETO. BSTC Ø 1,00 M - BOCA (EXECUÇÃO, INCLUINDO FORNECIMENTO E TRANSPORTE DE TODOS OS MATERIAIS, EXCLUSIVE ESCAVAÇÃO E COMPACTAÇÃO)</v>
          </cell>
          <cell r="D140" t="str">
            <v>U</v>
          </cell>
          <cell r="E140">
            <v>2111.87</v>
          </cell>
        </row>
        <row r="141">
          <cell r="B141" t="str">
            <v>RO-41783</v>
          </cell>
          <cell r="C141" t="str">
            <v>BUEIRO SIMPLES TUBULAR DE CONCRETO. BSTC Ø 1,20 M - BOCA (EXECUÇÃO, INCLUINDO FORNECIMENTO E TRANSPORTE DE TODOS OS MATERIAIS, EXCLUSIVE ESCAVAÇÃO E COMPACTAÇÃO)</v>
          </cell>
          <cell r="D141" t="str">
            <v>U</v>
          </cell>
          <cell r="E141">
            <v>3076.56</v>
          </cell>
        </row>
        <row r="142">
          <cell r="B142" t="str">
            <v>RO-42197</v>
          </cell>
          <cell r="C142" t="str">
            <v>BUEIRO SIMPLES TUBULAR DE CONCRETO. BSTC Ø 1,50 M - BOCA (EXECUÇÃO, INCLUINDO FORNECIMENTO E TRANSPORTE DE TODOS OS MATERIAIS, EXCLUSIVE ESCAVAÇÃO E COMPACTAÇÃO)</v>
          </cell>
          <cell r="D142" t="str">
            <v>U</v>
          </cell>
          <cell r="E142">
            <v>5627.39</v>
          </cell>
        </row>
        <row r="143">
          <cell r="B143" t="str">
            <v>RO-40292</v>
          </cell>
          <cell r="C143" t="str">
            <v>BUEIRO DUPLO TUBULAR DE CONCRETO, CLASSE CA-1. BDTC Ø 0,60 M - CORPO (EXECUÇÃO, INCLUINDO FORNECIMENTO E TRANSPORTE DE TODOS OS MATERIAIS E BERÇO, EXCLUSIVE ESCAVAÇÃO E COMPACTAÇÃO)</v>
          </cell>
          <cell r="D143" t="str">
            <v>M</v>
          </cell>
          <cell r="E143">
            <v>485.95</v>
          </cell>
        </row>
        <row r="144">
          <cell r="B144" t="str">
            <v>RO-40293</v>
          </cell>
          <cell r="C144" t="str">
            <v>BUEIRO DUPLO TUBULAR DE CONCRETO, CLASSE CA-1. BDTC Ø 0,80 M - CORPO (EXECUÇÃO, INCLUINDO FORNECIMENTO E TRANSPORTE DE TODOS OS MATERIAIS E BERÇO, EXCLUSIVE ESCAVAÇÃO E COMPACTAÇÃO)</v>
          </cell>
          <cell r="D144" t="str">
            <v>M</v>
          </cell>
          <cell r="E144">
            <v>746.34</v>
          </cell>
        </row>
        <row r="145">
          <cell r="B145" t="str">
            <v>RO-40294</v>
          </cell>
          <cell r="C145" t="str">
            <v>BUEIRO DUPLO TUBULAR DE CONCRETO, CLASSE CA-1. BDTC Ø 1,00 M - CORPO (EXECUÇÃO, INCLUINDO FORNECIMENTO E TRANSPORTE DE TODOS OS MATERIAIS E BERÇO, EXCLUSIVE ESCAVAÇÃO E COMPACTAÇÃO)</v>
          </cell>
          <cell r="D145" t="str">
            <v>M</v>
          </cell>
          <cell r="E145">
            <v>1139.9000000000001</v>
          </cell>
        </row>
        <row r="146">
          <cell r="B146" t="str">
            <v>RO-40295</v>
          </cell>
          <cell r="C146" t="str">
            <v>BUEIRO DUPLO TUBULAR DE CONCRETO, CLASSE CA-1. BDTC Ø 1,20 M - CORPO (EXECUÇÃO, INCLUINDO FORNECIMENTO E TRANSPORTE DE TODOS OS MATERIAIS E BERÇO, EXCLUSIVE ESCAVAÇÃO E COMPACTAÇÃO)</v>
          </cell>
          <cell r="D146" t="str">
            <v>M</v>
          </cell>
          <cell r="E146">
            <v>1499.9</v>
          </cell>
        </row>
        <row r="147">
          <cell r="B147" t="str">
            <v>RO-40296</v>
          </cell>
          <cell r="C147" t="str">
            <v>BUEIRO DUPLO TUBULAR DE CONCRETO, CLASSE CA-1. BDTC Ø 1,50 M - CORPO (EXECUÇÃO, INCLUINDO FORNECIMENTO E TRANSPORTE DE TODOS OS MATERIAIS E BERÇO, EXCLUSIVE ESCAVAÇÃO E COMPACTAÇÃO)</v>
          </cell>
          <cell r="D147" t="str">
            <v>M</v>
          </cell>
          <cell r="E147">
            <v>2187.83</v>
          </cell>
        </row>
        <row r="148">
          <cell r="B148" t="str">
            <v>RO-40297</v>
          </cell>
          <cell r="C148" t="str">
            <v>BUEIRO DUPLO TUBULAR  DE CONCRETO, CLASSE CA-2.  BDTC Ø 0,60 M - CORPO (EXECUÇÃO, INCLUINDO FORNECIMENTO E TRANSPORTE DE TODOS OS MATERIAIS E BERÇO, EXCLUSIVE ESCAVAÇÃO E COMPACTAÇÃO)</v>
          </cell>
          <cell r="D148" t="str">
            <v>M</v>
          </cell>
          <cell r="E148">
            <v>474.77</v>
          </cell>
        </row>
        <row r="149">
          <cell r="B149" t="str">
            <v>RO-40298</v>
          </cell>
          <cell r="C149" t="str">
            <v>BUEIRO DUPLO TUBULAR  DE CONCRETO, CLASSE CA-2.  BDTC Ø 0,80 M - CORPO (EXECUÇÃO, INCLUINDO FORNECIMENTO E TRANSPORTE DE TODOS OS MATERIAIS E BERÇO, EXCLUSIVE ESCAVAÇÃO E COMPACTAÇÃO)</v>
          </cell>
          <cell r="D149" t="str">
            <v>M</v>
          </cell>
          <cell r="E149">
            <v>760.64</v>
          </cell>
        </row>
        <row r="150">
          <cell r="B150" t="str">
            <v>RO-40299</v>
          </cell>
          <cell r="C150" t="str">
            <v>BUEIRO DUPLO TUBULAR  DE CONCRETO, CLASSE CA-2.  BDTC Ø 1,00  M - CORPO (EXECUÇÃO, INCLUINDO FORNECIMENTO E TRANSPORTE DE TODOS OS MATERIAIS E BERÇO, EXCLUSIVE ESCAVAÇÃO E COMPACTAÇÃO)</v>
          </cell>
          <cell r="D150" t="str">
            <v>M</v>
          </cell>
          <cell r="E150">
            <v>1210.0999999999999</v>
          </cell>
        </row>
        <row r="151">
          <cell r="B151" t="str">
            <v>RO-40300</v>
          </cell>
          <cell r="C151" t="str">
            <v>BUEIRO DUPLO TUBULAR  DE CONCRETO, CLASSE CA-2.  BDTC Ø 1,20 M - CORPO (EXECUÇÃO, INCLUINDO FORNECIMENTO E TRANSPORTE DE TODOS OS MATERIAIS E BERÇO, EXCLUSIVE ESCAVAÇÃO E COMPACTAÇÃO)</v>
          </cell>
          <cell r="D151" t="str">
            <v>M</v>
          </cell>
          <cell r="E151">
            <v>1614.36</v>
          </cell>
        </row>
        <row r="152">
          <cell r="B152" t="str">
            <v>RO-40301</v>
          </cell>
          <cell r="C152" t="str">
            <v>BUEIRO DUPLO TUBULAR  DE CONCRETO, CLASSE CA-2.  BDTC Ø 1,50  M - CORPO (EXECUÇÃO, INCLUINDO FORNECIMENTO E TRANSPORTE DE TODOS OS MATERIAIS E BERÇO, EXCLUSIVE ESCAVAÇÃO E COMPACTAÇÃO)</v>
          </cell>
          <cell r="D152" t="str">
            <v>M</v>
          </cell>
          <cell r="E152">
            <v>2333.77</v>
          </cell>
        </row>
        <row r="153">
          <cell r="B153" t="str">
            <v>RO-40302</v>
          </cell>
          <cell r="C153" t="str">
            <v>BUEIRO DUPLO TUBULAR DE CONCRETO, CLASSE CA-3. BDTC Ø 0,60 M - CORPO (EXECUÇÃO, INCLUINDO FORNECIMENTO E TRANSPORTE DE TODOS OS MATERIAIS E BERÇO, EXCLUSIVE ESCAVAÇÃO E COMPACTAÇÃO)</v>
          </cell>
          <cell r="D153" t="str">
            <v>M</v>
          </cell>
          <cell r="E153">
            <v>512.41</v>
          </cell>
        </row>
        <row r="154">
          <cell r="B154" t="str">
            <v>RO-40303</v>
          </cell>
          <cell r="C154" t="str">
            <v>BUEIRO DUPLO TUBULAR DE CONCRETO, CLASSE CA-3. BDTC Ø 0,80 M - CORPO (EXECUÇÃO, INCLUINDO FORNECIMENTO E TRANSPORTE DE TODOS OS MATERIAIS E BERÇO, EXCLUSIVE ESCAVAÇÃO E COMPACTAÇÃO)</v>
          </cell>
          <cell r="D154" t="str">
            <v>M</v>
          </cell>
          <cell r="E154">
            <v>876.06</v>
          </cell>
        </row>
        <row r="155">
          <cell r="B155" t="str">
            <v>RO-40304</v>
          </cell>
          <cell r="C155" t="str">
            <v>BUEIRO DUPLO TUBULAR DE CONCRETO, CLASSE CA-3. BDTC Ø 1,00 M - CORPO (EXECUÇÃO, INCLUINDO FORNECIMENTO E TRANSPORTE DE TODOS OS MATERIAIS E BERÇO, EXCLUSIVE ESCAVAÇÃO E COMPACTAÇÃO)</v>
          </cell>
          <cell r="D155" t="str">
            <v>M</v>
          </cell>
          <cell r="E155">
            <v>1232.94</v>
          </cell>
        </row>
        <row r="156">
          <cell r="B156" t="str">
            <v>RO-40305</v>
          </cell>
          <cell r="C156" t="str">
            <v>BUEIRO DUPLO TUBULAR DE CONCRETO, CLASSE CA-3. BDTC Ø 1,20 M - CORPO (EXECUÇÃO, INCLUINDO FORNECIMENTO E TRANSPORTE DE TODOS OS MATERIAIS E BERÇO, EXCLUSIVE ESCAVAÇÃO E COMPACTAÇÃO)</v>
          </cell>
          <cell r="D156" t="str">
            <v>M</v>
          </cell>
          <cell r="E156">
            <v>1602.72</v>
          </cell>
        </row>
        <row r="157">
          <cell r="B157" t="str">
            <v>RO-40306</v>
          </cell>
          <cell r="C157" t="str">
            <v>BUEIRO DUPLO TUBULAR DE CONCRETO, CLASSE CA-3. BDTC Ø 1,50 M - CORPO (EXECUÇÃO, INCLUINDO FORNECIMENTO E TRANSPORTE DE TODOS OS MATERIAIS E BERÇO, EXCLUSIVE ESCAVAÇÃO E COMPACTAÇÃO)</v>
          </cell>
          <cell r="D157" t="str">
            <v>M</v>
          </cell>
          <cell r="E157">
            <v>2420.5500000000002</v>
          </cell>
        </row>
        <row r="158">
          <cell r="B158" t="str">
            <v>RO-40307</v>
          </cell>
          <cell r="C158" t="str">
            <v>BUEIRO DUPLO TUBULAR DE CONCRETO, BDTC Ø 0,60 M - BOCA (EXECUÇÃO, INCLUINDO FORNECIMENTO E TRANSPORTE DE TODOS OS MATERIAIS, EXCLUSIVE ESCAVAÇÃO E COMPACTAÇÃO)</v>
          </cell>
          <cell r="D158" t="str">
            <v>U</v>
          </cell>
          <cell r="E158">
            <v>1199.27</v>
          </cell>
        </row>
        <row r="159">
          <cell r="B159" t="str">
            <v>RO-40308</v>
          </cell>
          <cell r="C159" t="str">
            <v>BUEIRO DUPLO TUBULAR DE CONCRETO, BDTC Ø 0,80 M - BOCA (EXECUÇÃO, INCLUINDO FORNECIMENTO E TRANSPORTE DE TODOS OS MATERIAIS, EXCLUSIVE ESCAVAÇÃO E COMPACTAÇÃO)</v>
          </cell>
          <cell r="D159" t="str">
            <v>U</v>
          </cell>
          <cell r="E159">
            <v>1957.13</v>
          </cell>
        </row>
        <row r="160">
          <cell r="B160" t="str">
            <v>RO-40309</v>
          </cell>
          <cell r="C160" t="str">
            <v>BUEIRO DUPLO TUBULAR DE CONCRETO, BDTC Ø 1,00 M - BOCA (EXECUÇÃO, INCLUINDO FORNECIMENTO E TRANSPORTE DE TODOS OS MATERIAIS, EXCLUSIVE ESCAVAÇÃO E COMPACTAÇÃO)</v>
          </cell>
          <cell r="D160" t="str">
            <v>U</v>
          </cell>
          <cell r="E160">
            <v>2952.62</v>
          </cell>
        </row>
        <row r="161">
          <cell r="B161" t="str">
            <v>RO-40310</v>
          </cell>
          <cell r="C161" t="str">
            <v>BUEIRO DUPLO TUBULAR DE CONCRETO, BDTC Ø 1,20 M - BOCA (EXECUÇÃO, INCLUINDO FORNECIMENTO E TRANSPORTE DE TODOS OS MATERIAIS, EXCLUSIVE ESCAVAÇÃO E COMPACTAÇÃO)</v>
          </cell>
          <cell r="D161" t="str">
            <v>U</v>
          </cell>
          <cell r="E161">
            <v>4313.3100000000004</v>
          </cell>
        </row>
        <row r="162">
          <cell r="B162" t="str">
            <v>RO-40311</v>
          </cell>
          <cell r="C162" t="str">
            <v>BUEIRO DUPLO TUBULAR DE CONCRETO, BDTC Ø 1,50 M - BOCA (EXECUÇÃO, INCLUINDO FORNECIMENTO E TRANSPORTE DE TODOS OS MATERIAIS, EXCLUSIVE ESCAVAÇÃO E COMPACTAÇÃO)</v>
          </cell>
          <cell r="D162" t="str">
            <v>U</v>
          </cell>
          <cell r="E162">
            <v>7703.6</v>
          </cell>
        </row>
        <row r="163">
          <cell r="B163" t="str">
            <v>RO-40316</v>
          </cell>
          <cell r="C163" t="str">
            <v>BUEIRO TRIPLO TUBULAR DE CONCRETO, CLASSE CA-1. BTTC Ø 0,60 M - CORPO (EXECUÇÃO, INCLUINDO FORNECIMENTO E TRANSPORTE DE TODOS OS MATERIAIS E BERÇO, EXCLUSIVE ESCAVAÇÃO E COMPACTAÇÃO)</v>
          </cell>
          <cell r="D163" t="str">
            <v>M</v>
          </cell>
          <cell r="E163">
            <v>711.75</v>
          </cell>
        </row>
        <row r="164">
          <cell r="B164" t="str">
            <v>RO-40317</v>
          </cell>
          <cell r="C164" t="str">
            <v>BUEIRO TRIPLO TUBULAR DE CONCRETO, CLASSE CA-1. BTTC Ø 0,80 M - CORPO (EXECUÇÃO, INCLUINDO FORNECIMENTO E TRANSPORTE DE TODOS OS MATERIAIS E BERÇO, EXCLUSIVE ESCAVAÇÃO E COMPACTAÇÃO)</v>
          </cell>
          <cell r="D164" t="str">
            <v>M</v>
          </cell>
          <cell r="E164">
            <v>1097.33</v>
          </cell>
        </row>
        <row r="165">
          <cell r="B165" t="str">
            <v>RO-40318</v>
          </cell>
          <cell r="C165" t="str">
            <v>BUEIRO TRIPLO TUBULAR DE CONCRETO, CLASSE CA-1. BTTC Ø 1,00 M - CORPO (EXECUÇÃO, INCLUINDO FORNECIMENTO E TRANSPORTE DE TODOS OS MATERIAIS E BERÇO, EXCLUSIVE ESCAVAÇÃO E COMPACTAÇÃO)</v>
          </cell>
          <cell r="D165" t="str">
            <v>M</v>
          </cell>
          <cell r="E165">
            <v>1681.71</v>
          </cell>
        </row>
        <row r="166">
          <cell r="B166" t="str">
            <v>RO-40319</v>
          </cell>
          <cell r="C166" t="str">
            <v>BUEIRO TRIPLO TUBULAR DE CONCRETO, CLASSE CA-1. BTTC Ø 1,20 M - CORPO (EXECUÇÃO, INCLUINDO FORNECIMENTO E TRANSPORTE DE TODOS OS MATERIAIS E BERÇO, EXCLUSIVE ESCAVAÇÃO E COMPACTAÇÃO)</v>
          </cell>
          <cell r="D166" t="str">
            <v>M</v>
          </cell>
          <cell r="E166">
            <v>2215.5100000000002</v>
          </cell>
        </row>
        <row r="167">
          <cell r="B167" t="str">
            <v>RO-40320</v>
          </cell>
          <cell r="C167" t="str">
            <v>BUEIRO TRIPLO TUBULAR DE CONCRETO, CLASSE CA-1. BTTC Ø 1,50 M - CORPO (EXECUÇÃO, INCLUINDO FORNECIMENTO E TRANSPORTE DE TODOS OS MATERIAIS E BERÇO, EXCLUSIVE ESCAVAÇÃO E COMPACTAÇÃO)</v>
          </cell>
          <cell r="D167" t="str">
            <v>M</v>
          </cell>
          <cell r="E167">
            <v>3238.94</v>
          </cell>
        </row>
        <row r="168">
          <cell r="B168" t="str">
            <v>RO-40321</v>
          </cell>
          <cell r="C168" t="str">
            <v>BUEIRO TRIPLO TUBULAR  DE CONCRETO, CLASSE CA-2.  BTTC Ø 0,60 M - CORPO (EXECUÇÃO, INCLUINDO FORNECIMENTO E TRANSPORTE DE TODOS OS MATERIAIS E BERÇO, EXCLUSIVE ESCAVAÇÃO E COMPACTAÇÃO)</v>
          </cell>
          <cell r="D168" t="str">
            <v>M</v>
          </cell>
          <cell r="E168">
            <v>694.98</v>
          </cell>
        </row>
        <row r="169">
          <cell r="B169" t="str">
            <v>RO-40322</v>
          </cell>
          <cell r="C169" t="str">
            <v>BUEIRO TRIPLO TUBULAR  DE CONCRETO, CLASSE CA-2.  BTTC Ø 0,80 M - CORPO (EXECUÇÃO, INCLUINDO FORNECIMENTO E TRANSPORTE DE TODOS OS MATERIAIS E BERÇO, EXCLUSIVE ESCAVAÇÃO E COMPACTAÇÃO)</v>
          </cell>
          <cell r="D169" t="str">
            <v>M</v>
          </cell>
          <cell r="E169">
            <v>1118.78</v>
          </cell>
        </row>
        <row r="170">
          <cell r="B170" t="str">
            <v>RO-40323</v>
          </cell>
          <cell r="C170" t="str">
            <v>BUEIRO TRIPLO TUBULAR  DE CONCRETO, CLASSE CA-2.  BTTC Ø 1,00 M - CORPO (EXECUÇÃO, INCLUINDO FORNECIMENTO E TRANSPORTE DE TODOS OS MATERIAIS E BERÇO, EXCLUSIVE ESCAVAÇÃO E COMPACTAÇÃO)</v>
          </cell>
          <cell r="D170" t="str">
            <v>M</v>
          </cell>
          <cell r="E170">
            <v>1787.01</v>
          </cell>
        </row>
        <row r="171">
          <cell r="B171" t="str">
            <v>RO-40324</v>
          </cell>
          <cell r="C171" t="str">
            <v>BUEIRO TRIPLO TUBULAR  DE CONCRETO, CLASSE CA-2.  BTTC Ø 1,20 M - CORPO (EXECUÇÃO, INCLUINDO FORNECIMENTO E TRANSPORTE DE TODOS OS MATERIAIS E BERÇO, EXCLUSIVE ESCAVAÇÃO E COMPACTAÇÃO)</v>
          </cell>
          <cell r="D171" t="str">
            <v>M</v>
          </cell>
          <cell r="E171">
            <v>2387.46</v>
          </cell>
        </row>
        <row r="172">
          <cell r="B172" t="str">
            <v>RO-40325</v>
          </cell>
          <cell r="C172" t="str">
            <v>BUEIRO TRIPLO TUBULAR  DE CONCRETO, CLASSE CA-2.  BTTC Ø 1,50 M - CORPO (EXECUÇÃO, INCLUINDO FORNECIMENTO E TRANSPORTE DE TODOS OS MATERIAIS E BERÇO, EXCLUSIVE ESCAVAÇÃO E COMPACTAÇÃO)</v>
          </cell>
          <cell r="D172" t="str">
            <v>M</v>
          </cell>
          <cell r="E172">
            <v>3457.85</v>
          </cell>
        </row>
        <row r="173">
          <cell r="B173" t="str">
            <v>RO-40327</v>
          </cell>
          <cell r="C173" t="str">
            <v>BUEIRO TRIPLO TUBULAR DE CONCRETO, CLASSE CA-3. BTTC Ø 0,80 M - CORPO (EXECUÇÃO, INCLUINDO FORNECIMENTO E TRANSPORTE DE TODOS OS MATERIAIS E BERÇO, EXCLUSIVE ESCAVAÇÃO E COMPACTAÇÃO)</v>
          </cell>
          <cell r="D173" t="str">
            <v>M</v>
          </cell>
          <cell r="E173">
            <v>1291.9100000000001</v>
          </cell>
        </row>
        <row r="174">
          <cell r="B174" t="str">
            <v>RO-40328</v>
          </cell>
          <cell r="C174" t="str">
            <v>BUEIRO TRIPLO TUBULAR DE CONCRETO, CLASSE CA-3. BTTC Ø 1,00 M - CORPO (EXECUÇÃO, INCLUINDO FORNECIMENTO E TRANSPORTE DE TODOS OS MATERIAIS E BERÇO, EXCLUSIVE ESCAVAÇÃO E COMPACTAÇÃO)</v>
          </cell>
          <cell r="D174" t="str">
            <v>M</v>
          </cell>
          <cell r="E174">
            <v>1821.27</v>
          </cell>
        </row>
        <row r="175">
          <cell r="B175" t="str">
            <v>RO-40329</v>
          </cell>
          <cell r="C175" t="str">
            <v>BUEIRO TRIPLO TUBULAR DE CONCRETO, CLASSE CA-3. BTTC Ø 1,20 M - CORPO (EXECUÇÃO, INCLUINDO FORNECIMENTO E TRANSPORTE DE TODOS OS MATERIAIS E BERÇO, EXCLUSIVE ESCAVAÇÃO E COMPACTAÇÃO)</v>
          </cell>
          <cell r="D175" t="str">
            <v>M</v>
          </cell>
          <cell r="E175">
            <v>2370</v>
          </cell>
        </row>
        <row r="176">
          <cell r="B176" t="str">
            <v>RO-40330</v>
          </cell>
          <cell r="C176" t="str">
            <v>BUEIRO TRIPLO TUBULAR DE CONCRETO, CLASSE CA-3. BTTC Ø 1,50 M - CORPO (EXECUÇÃO, INCLUINDO FORNECIMENTO E TRANSPORTE DE TODOS OS MATERIAIS E BERÇO, EXCLUSIVE ESCAVAÇÃO E COMPACTAÇÃO)</v>
          </cell>
          <cell r="D176" t="str">
            <v>M</v>
          </cell>
          <cell r="E176">
            <v>3588.02</v>
          </cell>
        </row>
        <row r="177">
          <cell r="B177" t="str">
            <v>RO-40331</v>
          </cell>
          <cell r="C177" t="str">
            <v>BUEIRO TRIPLO TUBULAR DE CONCRETO. BTTC Ø 0,60 M - BOCA (EXECUÇÃO, INCLUINDO FORNECIMENTO E TRANSPORTE DE TODOS OS MATERIAIS, EXCLUSIVE ESCAVAÇÃO E COMPACTAÇÃO)</v>
          </cell>
          <cell r="D177" t="str">
            <v>U</v>
          </cell>
          <cell r="E177">
            <v>1561.45</v>
          </cell>
        </row>
        <row r="178">
          <cell r="B178" t="str">
            <v>RO-40332</v>
          </cell>
          <cell r="C178" t="str">
            <v>BUEIRO TRIPLO TUBULAR DE CONCRETO. BTTC Ø 0,80 M - BOCA (EXECUÇÃO, INCLUINDO FORNECIMENTO E TRANSPORTE DE TODOS OS MATERIAIS, EXCLUSIVE ESCAVAÇÃO E COMPACTAÇÃO)</v>
          </cell>
          <cell r="D178" t="str">
            <v>U</v>
          </cell>
          <cell r="E178">
            <v>2523.2199999999998</v>
          </cell>
        </row>
        <row r="179">
          <cell r="B179" t="str">
            <v>RO-40333</v>
          </cell>
          <cell r="C179" t="str">
            <v>BUEIRO TRIPLO TUBULAR DE CONCRETO. BTTC Ø 1,00 M - BOCA (EXECUÇÃO, INCLUINDO FORNECIMENTO E TRANSPORTE DE TODOS OS MATERIAIS, EXCLUSIVE ESCAVAÇÃO E COMPACTAÇÃO)</v>
          </cell>
          <cell r="D179" t="str">
            <v>U</v>
          </cell>
          <cell r="E179">
            <v>3793.37</v>
          </cell>
        </row>
        <row r="180">
          <cell r="B180" t="str">
            <v>RO-40334</v>
          </cell>
          <cell r="C180" t="str">
            <v>BUEIRO TRIPLO TUBULAR DE CONCRETO. BTTC Ø 1,20 M - BOCA (EXECUÇÃO, INCLUINDO FORNECIMENTO E TRANSPORTE DE TODOS OS MATERIAIS, EXCLUSIVE ESCAVAÇÃO E COMPACTAÇÃO)</v>
          </cell>
          <cell r="D180" t="str">
            <v>U</v>
          </cell>
          <cell r="E180">
            <v>5549.53</v>
          </cell>
        </row>
        <row r="181">
          <cell r="B181" t="str">
            <v>RO-40335</v>
          </cell>
          <cell r="C181" t="str">
            <v>BUEIRO TRIPLO TUBULAR DE CONCRETO. BTTC Ø 1,50 M - BOCA (EXECUÇÃO, INCLUINDO FORNECIMENTO E TRANSPORTE DE TODOS OS MATERIAIS, EXCLUSIVE ESCAVAÇÃO E COMPACTAÇÃO)</v>
          </cell>
          <cell r="D181" t="str">
            <v>U</v>
          </cell>
          <cell r="E181">
            <v>9815.09</v>
          </cell>
        </row>
        <row r="182">
          <cell r="B182" t="str">
            <v>RO-40342</v>
          </cell>
          <cell r="C182" t="str">
            <v>GIGANTE DE SUSTENTAÇÃO PARA BUEIRO SIMPLES TUBULAR DE CONCRETO - BSTC Ø 0,60 M (EXECUÇÃO, INCLUINDO FORNECIMENTO E TRANSPORTE DE TODOS OS MATERIAIS,EXCLUSIVE ESCAVAÇÃO E COMPACTAÇÃO)</v>
          </cell>
          <cell r="D182" t="str">
            <v>U</v>
          </cell>
          <cell r="E182">
            <v>421.93</v>
          </cell>
        </row>
        <row r="183">
          <cell r="B183" t="str">
            <v>RO-40343</v>
          </cell>
          <cell r="C183" t="str">
            <v>GIGANTE DE SUSTENTAÇÃO PARA BUEIRO SIMPLES TUBULAR DE CONCRETO - BSTC Ø 0,80 M (EXECUÇÃO, INCLUINDO FORNECIMENTO E TRANSPORTE DE TODOS OS MATERIAIS,EXCLUSIVE ESCAVAÇÃO E COMPACTAÇÃO)</v>
          </cell>
          <cell r="D183" t="str">
            <v>U</v>
          </cell>
          <cell r="E183">
            <v>453.4</v>
          </cell>
        </row>
        <row r="184">
          <cell r="B184" t="str">
            <v>RO-40344</v>
          </cell>
          <cell r="C184" t="str">
            <v>GIGANTE DE SUSTENTAÇÃO PARA BUEIRO SIMPLES TUBULAR DE CONCRETO - BSTC Ø 1,00 M (EXECUÇÃO, INCLUINDO FORNECIMENTO E TRANSPORTE DE TODOS OS MATERIAIS,EXCLUSIVE ESCAVAÇÃO E COMPACTAÇÃO)</v>
          </cell>
          <cell r="D184" t="str">
            <v>U</v>
          </cell>
          <cell r="E184">
            <v>544.53</v>
          </cell>
        </row>
        <row r="185">
          <cell r="B185" t="str">
            <v>RO-40345</v>
          </cell>
          <cell r="C185" t="str">
            <v>GIGANTE DE SUSTENTAÇÃO PARA BUEIRO DUPLO TUBULAR DE CONCRETO - BDTC Ø 0,80 M (EXECUÇÃO, INCLUINDO FORNECIMENTO E TRANSPORTE DE TODOS OS MATERIAIS,EXCLUSIVE ESCAVAÇÃO E COMPACTAÇÃO)</v>
          </cell>
          <cell r="D185" t="str">
            <v>U</v>
          </cell>
          <cell r="E185">
            <v>840.78</v>
          </cell>
        </row>
        <row r="186">
          <cell r="B186" t="str">
            <v>RO-40346</v>
          </cell>
          <cell r="C186" t="str">
            <v>GIGANTE DE SUSTENTAÇÃO PARA BUEIRO TRIPLO TUBULAR DE CONCRETO - BTTC Ø 1,00 M (EXECUÇÃO, INCLUINDO FORNECIMENTO E TRANSPORTE DE TODOS OS MATERIAIS,EXCLUSIVE ESCAVAÇÃO E COMPACTAÇÃO)</v>
          </cell>
          <cell r="D186" t="str">
            <v>U</v>
          </cell>
          <cell r="E186">
            <v>1149.01</v>
          </cell>
        </row>
        <row r="187">
          <cell r="B187" t="str">
            <v>RO-41040</v>
          </cell>
          <cell r="C187" t="str">
            <v>REMOÇÃO DE BUEIRO SIMPLES TUBULAR DE CONCRETO. BSTC Ø 0,40 M - CORPO</v>
          </cell>
          <cell r="D187" t="str">
            <v>M</v>
          </cell>
          <cell r="E187">
            <v>33.1</v>
          </cell>
        </row>
        <row r="188">
          <cell r="B188" t="str">
            <v>RO-41046</v>
          </cell>
          <cell r="C188" t="str">
            <v>REMOÇÃO DE BUEIRO SIMPLES TUBULAR DE CONCRETO. BSTC Ø 0,40 M - BOCA</v>
          </cell>
          <cell r="D188" t="str">
            <v>U</v>
          </cell>
          <cell r="E188">
            <v>92.78</v>
          </cell>
        </row>
        <row r="189">
          <cell r="B189" t="str">
            <v>RO-41041</v>
          </cell>
          <cell r="C189" t="str">
            <v>REMOÇÃO DE BUEIRO SIMPLES TUBULAR DE CONCRETO. BSTC Ø 0,60 M - CORPO</v>
          </cell>
          <cell r="D189" t="str">
            <v>M</v>
          </cell>
          <cell r="E189">
            <v>65.27</v>
          </cell>
        </row>
        <row r="190">
          <cell r="B190" t="str">
            <v>RO-41047</v>
          </cell>
          <cell r="C190" t="str">
            <v>REMOÇÃO DE BUEIRO SIMPLES TUBULAR DE CONCRETO. BSTC Ø 0,60 M - BOCA</v>
          </cell>
          <cell r="D190" t="str">
            <v>U</v>
          </cell>
          <cell r="E190">
            <v>193.82</v>
          </cell>
        </row>
        <row r="191">
          <cell r="B191" t="str">
            <v>RO-41042</v>
          </cell>
          <cell r="C191" t="str">
            <v>REMOÇÃO DE BUEIRO SIMPLES TUBULAR DE CONCRETO. BSTC Ø 0,80 M - CORPO</v>
          </cell>
          <cell r="D191" t="str">
            <v>M</v>
          </cell>
          <cell r="E191">
            <v>103.62</v>
          </cell>
        </row>
        <row r="192">
          <cell r="B192" t="str">
            <v>RO-41048</v>
          </cell>
          <cell r="C192" t="str">
            <v>REMOÇÃO DE BUEIRO SIMPLES TUBULAR DE CONCRETO. BSTC Ø 0,80 M - BOCA</v>
          </cell>
          <cell r="D192" t="str">
            <v>U</v>
          </cell>
          <cell r="E192">
            <v>321.45</v>
          </cell>
        </row>
        <row r="193">
          <cell r="B193" t="str">
            <v>RO-41043</v>
          </cell>
          <cell r="C193" t="str">
            <v>REMOÇÃO DE BUEIRO SIMPLES TUBULAR DE CONCRETO. BSTC Ø 1,00 M - CORPO</v>
          </cell>
          <cell r="D193" t="str">
            <v>M</v>
          </cell>
          <cell r="E193">
            <v>149.24</v>
          </cell>
        </row>
        <row r="194">
          <cell r="B194" t="str">
            <v>RO-41049</v>
          </cell>
          <cell r="C194" t="str">
            <v>REMOÇÃO DE BUEIRO SIMPLES TUBULAR DE CONCRETO. BSTC Ø 1,00 M - BOCA</v>
          </cell>
          <cell r="D194" t="str">
            <v>U</v>
          </cell>
          <cell r="E194">
            <v>496.12</v>
          </cell>
        </row>
        <row r="195">
          <cell r="B195" t="str">
            <v>RO-41044</v>
          </cell>
          <cell r="C195" t="str">
            <v>REMOÇÃO DE BUEIRO SIMPLES TUBULAR DE CONCRETO. BSTC Ø 1,20 M - CORPO</v>
          </cell>
          <cell r="D195" t="str">
            <v>M</v>
          </cell>
          <cell r="E195">
            <v>199.93</v>
          </cell>
        </row>
        <row r="196">
          <cell r="B196" t="str">
            <v>RO-41050</v>
          </cell>
          <cell r="C196" t="str">
            <v>REMOÇÃO DE BUEIRO SIMPLES TUBULAR DE CONCRETO. BSTC Ø 1,20 M - BOCA</v>
          </cell>
          <cell r="D196" t="str">
            <v>U</v>
          </cell>
          <cell r="E196">
            <v>733.45</v>
          </cell>
        </row>
        <row r="197">
          <cell r="B197" t="str">
            <v>RO-41045</v>
          </cell>
          <cell r="C197" t="str">
            <v>REMOÇÃO DE BUEIRO SIMPLES TUBULAR DE CONCRETO. BSTC Ø 1,50 M - CORPO</v>
          </cell>
          <cell r="D197" t="str">
            <v>M</v>
          </cell>
          <cell r="E197">
            <v>276.48</v>
          </cell>
        </row>
        <row r="198">
          <cell r="B198" t="str">
            <v>RO-41051</v>
          </cell>
          <cell r="C198" t="str">
            <v>REMOÇÃO DE BUEIRO SIMPLES TUBULAR DE CONCRETO. BSTC Ø 1,50 M - BOCA</v>
          </cell>
          <cell r="D198" t="str">
            <v>U</v>
          </cell>
          <cell r="E198">
            <v>1382.66</v>
          </cell>
        </row>
        <row r="199">
          <cell r="B199" t="str">
            <v>RO-41052</v>
          </cell>
          <cell r="C199" t="str">
            <v>REMOÇÃO DE BUEIRO DUPLO TUBULAR DE CONCRETO. BDTC Ø 0,60 M - CORPO</v>
          </cell>
          <cell r="D199" t="str">
            <v>M</v>
          </cell>
          <cell r="E199">
            <v>116.52</v>
          </cell>
        </row>
        <row r="200">
          <cell r="B200" t="str">
            <v>RO-41057</v>
          </cell>
          <cell r="C200" t="str">
            <v>REMOÇÃO DE BUEIRO DUPLO TUBULAR DE CONCRETO. BDTC Ø 0,60 M - BOCA</v>
          </cell>
          <cell r="D200" t="str">
            <v>U</v>
          </cell>
          <cell r="E200">
            <v>285.57</v>
          </cell>
        </row>
        <row r="201">
          <cell r="B201" t="str">
            <v>RO-41053</v>
          </cell>
          <cell r="C201" t="str">
            <v>REMOÇÃO DE BUEIRO DUPLO TUBULAR DE CONCRETO. BDTC Ø 0,80 M - CORPO</v>
          </cell>
          <cell r="D201" t="str">
            <v>M</v>
          </cell>
          <cell r="E201">
            <v>185.21</v>
          </cell>
        </row>
        <row r="202">
          <cell r="B202" t="str">
            <v>RO-41058</v>
          </cell>
          <cell r="C202" t="str">
            <v>REMOÇÃO DE BUEIRO DUPLO TUBULAR DE CONCRETO. BDTC Ø 0,80 M - BOCA</v>
          </cell>
          <cell r="D202" t="str">
            <v>U</v>
          </cell>
          <cell r="E202">
            <v>460.08</v>
          </cell>
        </row>
        <row r="203">
          <cell r="B203" t="str">
            <v>RO-41054</v>
          </cell>
          <cell r="C203" t="str">
            <v>REMOÇÃO DE BUEIRO DUPLO TUBULAR DE CONCRETO. BDTC Ø 1,00 M - CORPO</v>
          </cell>
          <cell r="D203" t="str">
            <v>M</v>
          </cell>
          <cell r="E203">
            <v>273.02</v>
          </cell>
        </row>
        <row r="204">
          <cell r="B204" t="str">
            <v>RO-41059</v>
          </cell>
          <cell r="C204" t="str">
            <v>REMOÇÃO DE BUEIRO DUPLO TUBULAR DE CONCRETO. BDTC Ø 1.00 M - BOCA</v>
          </cell>
          <cell r="D204" t="str">
            <v>U</v>
          </cell>
          <cell r="E204">
            <v>688.72</v>
          </cell>
        </row>
        <row r="205">
          <cell r="B205" t="str">
            <v>RO-41055</v>
          </cell>
          <cell r="C205" t="str">
            <v>REMOÇÃO DE BUEIRO DUPLO TUBULAR DE CONCRETO. BDTC Ø 1,20 M - CORPO</v>
          </cell>
          <cell r="D205" t="str">
            <v>M</v>
          </cell>
          <cell r="E205">
            <v>364.93</v>
          </cell>
        </row>
        <row r="206">
          <cell r="B206" t="str">
            <v>RO-41060</v>
          </cell>
          <cell r="C206" t="str">
            <v>REMOÇÃO DE BUEIRO DUPLO TUBULAR DE CONCRETO. BDTC Ø 1,20 M - BOCA</v>
          </cell>
          <cell r="D206" t="str">
            <v>U</v>
          </cell>
          <cell r="E206">
            <v>1029.3599999999999</v>
          </cell>
        </row>
        <row r="207">
          <cell r="B207" t="str">
            <v>RO-41056</v>
          </cell>
          <cell r="C207" t="str">
            <v>REMOÇÃO DE BUEIRO DUPLO TUBULAR DE CONCRETO. BDTC Ø 1,50 M - CORPO</v>
          </cell>
          <cell r="D207" t="str">
            <v>M</v>
          </cell>
          <cell r="E207">
            <v>509.41</v>
          </cell>
        </row>
        <row r="208">
          <cell r="B208" t="str">
            <v>RO-41061</v>
          </cell>
          <cell r="C208" t="str">
            <v>REMOÇÃO DE BUEIRO DUPLO TUBULAR DE CONCRETO. BDTC Ø 1,50 M - BOCA</v>
          </cell>
          <cell r="D208" t="str">
            <v>U</v>
          </cell>
          <cell r="E208">
            <v>1916.64</v>
          </cell>
        </row>
        <row r="209">
          <cell r="B209" t="str">
            <v>RO-41062</v>
          </cell>
          <cell r="C209" t="str">
            <v>REMOÇÃO DE BUEIRO TRIPLO TUBULAR DE CONCRETO. BTTC Ø 0,60 M - CORPO</v>
          </cell>
          <cell r="D209" t="str">
            <v>M</v>
          </cell>
          <cell r="E209">
            <v>174.72</v>
          </cell>
        </row>
        <row r="210">
          <cell r="B210" t="str">
            <v>RO-41067</v>
          </cell>
          <cell r="C210" t="str">
            <v>REMOÇÃO DE BUEIRO TRIPLO TUBULAR DE CONCRETO. BTTC Ø 0,60 M - BOCA</v>
          </cell>
          <cell r="D210" t="str">
            <v>U</v>
          </cell>
          <cell r="E210">
            <v>366.91</v>
          </cell>
        </row>
        <row r="211">
          <cell r="B211" t="str">
            <v>RO-41063</v>
          </cell>
          <cell r="C211" t="str">
            <v>REMOÇÃO DE BUEIRO TRIPLO TUBULAR DE CONCRETO. BTTC Ø 0,80 M - CORPO</v>
          </cell>
          <cell r="D211" t="str">
            <v>M</v>
          </cell>
          <cell r="E211">
            <v>277.58</v>
          </cell>
        </row>
        <row r="212">
          <cell r="B212" t="str">
            <v>RO-41068</v>
          </cell>
          <cell r="C212" t="str">
            <v>REMOÇÃO DE BUEIRO TRIPLO TUBULAR DE CONCRETO. BTTC Ø 0,80 M - BOCA</v>
          </cell>
          <cell r="D212" t="str">
            <v>U</v>
          </cell>
          <cell r="E212">
            <v>587.44000000000005</v>
          </cell>
        </row>
        <row r="213">
          <cell r="B213" t="str">
            <v>RO-41064</v>
          </cell>
          <cell r="C213" t="str">
            <v>REMOÇÃO DE BUEIRO TRIPLO TUBULAR DE CONCRETO. BTTC Ø 1,00 M - CORPO</v>
          </cell>
          <cell r="D213" t="str">
            <v>M</v>
          </cell>
          <cell r="E213">
            <v>409.36</v>
          </cell>
        </row>
        <row r="214">
          <cell r="B214" t="str">
            <v>RO-41069</v>
          </cell>
          <cell r="C214" t="str">
            <v>REMOÇÃO DE BUEIRO TRIPLO TUBULAR DE CONCRETO. BTTC Ø 1,00 M - BOCA</v>
          </cell>
          <cell r="D214" t="str">
            <v>U</v>
          </cell>
          <cell r="E214">
            <v>881.32</v>
          </cell>
        </row>
        <row r="215">
          <cell r="B215" t="str">
            <v>RO-41065</v>
          </cell>
          <cell r="C215" t="str">
            <v>REMOÇÃO DE BUEIRO TRIPLO TUBULAR DE CONCRETO. BTTC Ø 1,20 M - CORPO</v>
          </cell>
          <cell r="D215" t="str">
            <v>M</v>
          </cell>
          <cell r="E215">
            <v>548.74</v>
          </cell>
        </row>
        <row r="216">
          <cell r="B216" t="str">
            <v>RO-41070</v>
          </cell>
          <cell r="C216" t="str">
            <v>REMOÇÃO DE BUEIRO TRIPLO TUBULAR DE CONCRETO. BTTC Ø 1.20 M - BOCA</v>
          </cell>
          <cell r="D216" t="str">
            <v>U</v>
          </cell>
          <cell r="E216">
            <v>1325.27</v>
          </cell>
        </row>
        <row r="217">
          <cell r="B217" t="str">
            <v>RO-41066</v>
          </cell>
          <cell r="C217" t="str">
            <v>REMOÇÃO DE BUEIRO TRIPLO TUBULAR DE CONCRETO. BTTC Ø 1,50 M - CORPO</v>
          </cell>
          <cell r="D217" t="str">
            <v>M</v>
          </cell>
          <cell r="E217">
            <v>764.67</v>
          </cell>
        </row>
        <row r="218">
          <cell r="B218" t="str">
            <v>RO-41071</v>
          </cell>
          <cell r="C218" t="str">
            <v>REMOÇÃO DE BUEIRO TRIPLO TUBULAR DE CONCRETO. BTTC Ø 1,50 M - BOCA</v>
          </cell>
          <cell r="D218" t="str">
            <v>U</v>
          </cell>
          <cell r="E218">
            <v>2456.73</v>
          </cell>
        </row>
        <row r="219">
          <cell r="B219" t="str">
            <v>RO-40354</v>
          </cell>
          <cell r="C219" t="str">
            <v>BUEIRO SIMPLES CELULAR DE CONCRETO PADRÃO DER/MG. PARA ALTURA DE ATERRO DE 0 A 5,00 M. BSCC (1,00 X 1,00)M - CORPO (EXECUÇÃO, INCLUINDO FORNECIMENTO E TRANSPORTE DE TODOS OS MATERIAIS, EXCLUSIVE ESCAVAÇÃO E COMPACTAÇÃO)</v>
          </cell>
          <cell r="D219" t="str">
            <v>M</v>
          </cell>
          <cell r="E219">
            <v>1003.21</v>
          </cell>
        </row>
        <row r="220">
          <cell r="B220" t="str">
            <v>RO-40392</v>
          </cell>
          <cell r="C220" t="str">
            <v>BUEIRO SIMPLES CELULAR DE CONCRETO PADRÃO DER/MG. PARA ALTURA DE ATERRO DE 0 A 5,00 M. BSCC (1,00 X 1,00)M - BOCA (EXECUÇÃO, INCLUINDO FORNECIMENTO E TRANSPORTE DE TODOS OS MATERIAIS, EXCLUSIVE ESCAVAÇÃO E COMPACTAÇÃO)</v>
          </cell>
          <cell r="D220" t="str">
            <v>U</v>
          </cell>
          <cell r="E220">
            <v>1166.82</v>
          </cell>
        </row>
        <row r="221">
          <cell r="B221" t="str">
            <v>RO-40355</v>
          </cell>
          <cell r="C221" t="str">
            <v>BUEIRO SIMPLES CELULAR DE CONCRETO PADRÃO DER/MG. PARA ALTURA DE ATERRO DE 0 A 5,00 M. BSCC (1,00 X 1,50)M - CORPO (EXECUÇÃO, INCLUINDO FORNECIMENTO E TRANSPORTE DE TODOS OS MATERIAIS, EXCLUSIVE ESCAVAÇÃO E COMPACTAÇÃO)</v>
          </cell>
          <cell r="D221" t="str">
            <v>M</v>
          </cell>
          <cell r="E221">
            <v>1351.34</v>
          </cell>
        </row>
        <row r="222">
          <cell r="B222" t="str">
            <v>RO-40393</v>
          </cell>
          <cell r="C222" t="str">
            <v>BUEIRO SIMPLES CELULAR DE CONCRETO PADRÃO DER/MG. PARA ALTURA DE ATERRO DE 0 A 5,00 M. BSCC (1,00 X 1,50)M - BOCA (EXECUÇÃO, INCLUINDO FORNECIMENTO E TRANSPORTE DE TODOS OS MATERIAIS, EXCLUSIVE ESCAVAÇÃO E COMPACTAÇÃO)</v>
          </cell>
          <cell r="D222" t="str">
            <v>U</v>
          </cell>
          <cell r="E222">
            <v>2220.61</v>
          </cell>
        </row>
        <row r="223">
          <cell r="B223" t="str">
            <v>RO-40356</v>
          </cell>
          <cell r="C223" t="str">
            <v>BUEIRO SIMPLES CELULAR DE CONCRETO PADRÃO DER/MG. PARA ALTURA DE ATERRO DE 0 A 5,00 M. BSCC (1,00 X 2,00)M - CORPO (EXECUÇÃO, INCLUINDO FORNECIMENTO E TRANSPORTE DE TODOS OS MATERIAIS, EXCLUSIVE ESCAVAÇÃO E COMPACTAÇÃO)</v>
          </cell>
          <cell r="D223" t="str">
            <v>M</v>
          </cell>
          <cell r="E223">
            <v>1780.1</v>
          </cell>
        </row>
        <row r="224">
          <cell r="B224" t="str">
            <v>RO-40394</v>
          </cell>
          <cell r="C224" t="str">
            <v>BUEIRO SIMPLES CELULAR DE CONCRETO PADRÃO DER/MG. PARA ALTURA DE ATERRO DE 0 A 5,00 M. BSCC (1,00 X 2,00 M - BOCA (EXECUÇÃO, INCLUINDO FORNECIMENTO E TRANSPORTE DE TODOS OS MATERIAIS, EXCLUSIVE ESCAVAÇÃO E COMPACTAÇÃO)</v>
          </cell>
          <cell r="D224" t="str">
            <v>U</v>
          </cell>
          <cell r="E224">
            <v>3799.92</v>
          </cell>
        </row>
        <row r="225">
          <cell r="B225" t="str">
            <v>RO-40357</v>
          </cell>
          <cell r="C225" t="str">
            <v>BUEIRO SIMPLES CELULAR DE CONCRETO PADRÃO DER/MG. PARA ALTURA DE ATERRO DE 0 A 5,00 M. BSCC (1,50 X 1,00)M - CORPO (EXECUÇÃO, INCLUINDO FORNECIMENTO E TRANSPORTE DE TODOS OS MATERIAIS, EXCLUSIVE ESCAVAÇÃO E COMPACTAÇÃO)</v>
          </cell>
          <cell r="D225" t="str">
            <v>M</v>
          </cell>
          <cell r="E225">
            <v>1382.32</v>
          </cell>
        </row>
        <row r="226">
          <cell r="B226" t="str">
            <v>RO-40395</v>
          </cell>
          <cell r="C226" t="str">
            <v>BUEIRO SIMPLES CELULAR DE CONCRETO PADRÃO DER/MG. PARA ALTURA DE ATERRO DE 0 A 5,00 M. BSCC (1,50 X 1,00)M - BOCA (EXECUÇÃO, INCLUINDO FORNECIMENTO E TRANSPORTE DE TODOS OS MATERIAIS, EXCLUSIVE ESCAVAÇÃO E COMPACTAÇÃO)</v>
          </cell>
          <cell r="D226" t="str">
            <v>U</v>
          </cell>
          <cell r="E226">
            <v>1344.15</v>
          </cell>
        </row>
        <row r="227">
          <cell r="B227" t="str">
            <v>RO-40358</v>
          </cell>
          <cell r="C227" t="str">
            <v>BUEIRO SIMPLES CELULAR DE CONCRETO PADRÃO DER/MG. PARA ALTURA DE ATERRO DE 0 A 5,00 M. BSCC (1,50 X 1,50)M - CORPO (EXECUÇÃO, INCLUINDO FORNECIMENTO E TRANSPORTE DE TODOS OS MATERIAIS, EXCLUSIVE ESCAVAÇÃO E COMPACTAÇÃO)</v>
          </cell>
          <cell r="D227" t="str">
            <v>M</v>
          </cell>
          <cell r="E227">
            <v>1745.02</v>
          </cell>
        </row>
        <row r="228">
          <cell r="B228" t="str">
            <v>RO-40396</v>
          </cell>
          <cell r="C228" t="str">
            <v>BUEIRO SIMPLES CELULAR DE CONCRETO PADRÃO DER/MG. PARA ALTURA DE ATERRO DE 0 A 5,00 M. BSCC (1,50 X 1,50)M - BOCA (EXECUÇÃO, INCLUINDO FORNECIMENTO E TRANSPORTE DE TODOS OS MATERIAIS, EXCLUSIVE ESCAVAÇÃO E COMPACTAÇÃO)</v>
          </cell>
          <cell r="D228" t="str">
            <v>U</v>
          </cell>
          <cell r="E228">
            <v>2494.6999999999998</v>
          </cell>
        </row>
        <row r="229">
          <cell r="B229" t="str">
            <v>RO-40359</v>
          </cell>
          <cell r="C229" t="str">
            <v>BUEIRO SIMPLES CELULAR DE CONCRETO PADRÃO DER/MG. PARA ALTURA DE ATERRO DE 0 A 5,00 M. BSCC (1,50 X 2,00)M - CORPO (EXECUÇÃO, INCLUINDO FORNECIMENTO E TRANSPORTE DE TODOS OS MATERIAIS, EXCLUSIVE ESCAVAÇÃO E COMPACTAÇÃO)</v>
          </cell>
          <cell r="D229" t="str">
            <v>M</v>
          </cell>
          <cell r="E229">
            <v>2174.17</v>
          </cell>
        </row>
        <row r="230">
          <cell r="B230" t="str">
            <v>RO-40397</v>
          </cell>
          <cell r="C230" t="str">
            <v>BUEIRO SIMPLES CELULAR DE CONCRETO PADRÃO DER/MG. PARA ALTURA DE ATERRO DE 0 A 5,00 M. BSCC (1,50 X 2,00)M - BOCA (EXECUÇÃO, INCLUINDO FORNECIMENTO E TRANSPORTE DE TODOS OS MATERIAIS, EXCLUSIVE ESCAVAÇÃO E COMPACTAÇÃO)</v>
          </cell>
          <cell r="D230" t="str">
            <v>U</v>
          </cell>
          <cell r="E230">
            <v>4093.6</v>
          </cell>
        </row>
        <row r="231">
          <cell r="B231" t="str">
            <v>RO-41796</v>
          </cell>
          <cell r="C231" t="str">
            <v>BUEIRO SIMPLES CELULAR DE CONCRETO PADRÃO DER/MG. PARA ALTURA DE ATERRO DE 0 A 5,00 M. BSCC (2,00 X 1,00)M - CORPO (EXECUÇÃO, INCLUINDO FORNECIMENTO E TRANSPORTE DE TODOS OS MATERIAIS, EXCLUSIVE ESCAVAÇÃO E COMPACTAÇÃO)</v>
          </cell>
          <cell r="D231" t="str">
            <v>M</v>
          </cell>
          <cell r="E231">
            <v>1824.87</v>
          </cell>
        </row>
        <row r="232">
          <cell r="B232" t="str">
            <v>RO-41797</v>
          </cell>
          <cell r="C232" t="str">
            <v>BUEIRO SIMPLES CELULAR DE CONCRETO PADRÃO DER/MG. PARA ALTURA DE ATERRO DE 0 A 5,00 M. BSCC (2,00 X 1,00)M - BOCA (EXECUÇÃO, INCLUINDO FORNECIMENTO E TRANSPORTE DE TODOS OS MATERIAIS, EXCLUSIVE ESCAVAÇÃO E COMPACTAÇÃO)</v>
          </cell>
          <cell r="D232" t="str">
            <v>U</v>
          </cell>
          <cell r="E232">
            <v>1533.78</v>
          </cell>
        </row>
        <row r="233">
          <cell r="B233" t="str">
            <v>RO-40360</v>
          </cell>
          <cell r="C233" t="str">
            <v>BUEIRO SIMPLES CELULAR DE CONCRETO PADRÃO DER/MG. PARA ALTURA DE ATERRO DE 0 A 5,00 M. BSCC (2,00 X 1,50)M - CORPO (EXECUÇÃO, INCLUINDO FORNECIMENTO E TRANSPORTE DE TODOS OS MATERIAIS, EXCLUSIVE ESCAVAÇÃO E COMPACTAÇÃO)</v>
          </cell>
          <cell r="D233" t="str">
            <v>M</v>
          </cell>
          <cell r="E233">
            <v>2206.0700000000002</v>
          </cell>
        </row>
        <row r="234">
          <cell r="B234" t="str">
            <v>RO-40398</v>
          </cell>
          <cell r="C234" t="str">
            <v>BUEIRO SIMPLES CELULAR DE CONCRETO PADRÃO DER/MG. PARA ALTURA DE ATERRO DE 0 A 5,00 M. BSCC (2,00 X 1,50)M - BOCA (EXECUÇÃO, INCLUINDO FORNECIMENTO E TRANSPORTE DE TODOS OS MATERIAIS, EXCLUSIVE ESCAVAÇÃO E COMPACTAÇÃO)</v>
          </cell>
          <cell r="D234" t="str">
            <v>U</v>
          </cell>
          <cell r="E234">
            <v>2780.38</v>
          </cell>
        </row>
        <row r="235">
          <cell r="B235" t="str">
            <v>RO-40361</v>
          </cell>
          <cell r="C235" t="str">
            <v>BUEIRO SIMPLES CELULAR DE CONCRETO PADRÃO DER/MG. PARA ALTURA DE ATERRO DE 0 A 5,00 M. BSCC (2,00 X 2,00)M - CORPO (EXECUÇÃO, INCLUINDO FORNECIMENTO E TRANSPORTE DE TODOS OS MATERIAIS, EXCLUSIVE ESCAVAÇÃO E COMPACTAÇÃO)</v>
          </cell>
          <cell r="D235" t="str">
            <v>M</v>
          </cell>
          <cell r="E235">
            <v>2641.95</v>
          </cell>
        </row>
        <row r="236">
          <cell r="B236" t="str">
            <v>RO-40399</v>
          </cell>
          <cell r="C236" t="str">
            <v>BUEIRO SIMPLES CELULAR DE CONCRETO PADRÃO DER/MG. PARA ALTURA DE ATERRO DE 0 A 5,00 M. BSCC (2,00 X 2,00)M - BOCA (EXECUÇÃO, INCLUINDO FORNECIMENTO E TRANSPORTE DE TODOS OS MATERIAIS, EXCLUSIVE ESCAVAÇÃO E COMPACTAÇÃO)</v>
          </cell>
          <cell r="D236" t="str">
            <v>U</v>
          </cell>
          <cell r="E236">
            <v>4494.49</v>
          </cell>
        </row>
        <row r="237">
          <cell r="B237" t="str">
            <v>RO-40362</v>
          </cell>
          <cell r="C237" t="str">
            <v>BUEIRO SIMPLES CELULAR DE CONCRETO PADRÃO DER/MG. PARA ALTURA DE ATERRO DE 0 A 5,00 M. BSCC (2,00 X 2,50)M - CORPO (EXECUÇÃO, INCLUINDO FORNECIMENTO E TRANSPORTE DE TODOS OS MATERIAIS, EXCLUSIVE ESCAVAÇÃO E COMPACTAÇÃO)</v>
          </cell>
          <cell r="D237" t="str">
            <v>M</v>
          </cell>
          <cell r="E237">
            <v>3119.74</v>
          </cell>
        </row>
        <row r="238">
          <cell r="B238" t="str">
            <v>RO-40400</v>
          </cell>
          <cell r="C238" t="str">
            <v>BUEIRO SIMPLES CELULAR DE CONCRETO PADRÃO DER/MG. PARA ALTURA DE ATERRO DE 0 A 5,00 M. BSCC (2,00 X 2,50)M - BOCA (EXECUÇÃO, INCLUINDO FORNECIMENTO E TRANSPORTE DE TODOS OS MATERIAIS, EXCLUSIVE ESCAVAÇÃO E COMPACTAÇÃO)</v>
          </cell>
          <cell r="D238" t="str">
            <v>U</v>
          </cell>
          <cell r="E238">
            <v>6652.15</v>
          </cell>
        </row>
        <row r="239">
          <cell r="B239" t="str">
            <v>RO-40363</v>
          </cell>
          <cell r="C239" t="str">
            <v>BUEIRO SIMPLES CELULAR DE CONCRETO PADRÃO DER/MG. PARA ALTURA DE ATERRO DE 0 A 5,00 M. BSCC (2,00 X 3,00)M - CORPO (EXECUÇÃO, INCLUINDO FORNECIMENTO E TRANSPORTE DE TODOS OS MATERIAIS, EXCLUSIVE ESCAVAÇÃO E COMPACTAÇÃO)</v>
          </cell>
          <cell r="D239" t="str">
            <v>M</v>
          </cell>
          <cell r="E239">
            <v>3673.59</v>
          </cell>
        </row>
        <row r="240">
          <cell r="B240" t="str">
            <v>RO-40401</v>
          </cell>
          <cell r="C240" t="str">
            <v>BUEIRO SIMPLES CELULAR DE CONCRETO PADRÃO DER/MG. PARA ALTURA DE ATERRO DE 0 A 5,00 M. BSCC (2,00 X 3,00)M - BOCA (EXECUÇÃO, INCLUINDO FORNECIMENTO E TRANSPORTE DE TODOS OS MATERIAIS, EXCLUSIVE ESCAVAÇÃO E COMPACTAÇÃO)</v>
          </cell>
          <cell r="D240" t="str">
            <v>U</v>
          </cell>
          <cell r="E240">
            <v>9463.26</v>
          </cell>
        </row>
        <row r="241">
          <cell r="B241" t="str">
            <v>RO-40366</v>
          </cell>
          <cell r="C241" t="str">
            <v>BUEIRO SIMPLES CELULAR DE CONCRETO PADRÃO DER/MG. PARA ALTURA DE ATERRO DE 0 A 5,00 M. BSCC (2,50 X 2,00)M - CORPO (EXECUÇÃO, INCLUINDO FORNECIMENTO E TRANSPORTE DE TODOS OS MATERIAIS, EXCLUSIVE ESCAVAÇÃO E COMPACTAÇÃO)</v>
          </cell>
          <cell r="D241" t="str">
            <v>M</v>
          </cell>
          <cell r="E241">
            <v>3163.01</v>
          </cell>
        </row>
        <row r="242">
          <cell r="B242" t="str">
            <v>RO-40404</v>
          </cell>
          <cell r="C242" t="str">
            <v>BUEIRO SIMPLES CELULAR DE CONCRETO PADRÃO DER/MG. PARA ALTURA DE ATERRO DE 0 A 5,00 M. BSCC (2,50 X 2,00)M - BOCA (EXECUÇÃO, INCLUINDO FORNECIMENTO E TRANSPORTE DE TODOS OS MATERIAIS, EXCLUSIVE ESCAVAÇÃO E COMPACTAÇÃO)</v>
          </cell>
          <cell r="D242" t="str">
            <v>U</v>
          </cell>
          <cell r="E242">
            <v>4822.78</v>
          </cell>
        </row>
        <row r="243">
          <cell r="B243" t="str">
            <v>RO-40367</v>
          </cell>
          <cell r="C243" t="str">
            <v>BUEIRO SIMPLES CELULAR DE CONCRETO PADRÃO DER/MG. PARA ALTURA DE ATERRO DE 0 A 5,00 M. BSCC (2,50 X 2,50)M - CORPO (EXECUÇÃO, INCLUINDO FORNECIMENTO E TRANSPORTE DE TODOS OS MATERIAIS, EXCLUSIVE ESCAVAÇÃO E COMPACTAÇÃO)</v>
          </cell>
          <cell r="D243" t="str">
            <v>M</v>
          </cell>
          <cell r="E243">
            <v>3682.26</v>
          </cell>
        </row>
        <row r="244">
          <cell r="B244" t="str">
            <v>RO-40405</v>
          </cell>
          <cell r="C244" t="str">
            <v>BUEIRO SIMPLES CELULAR DE CONCRETO PADRÃO DER/MG. PARA ALTURA DE ATERRO DE 0 A 5,00 M. BSCC (2,50 X 2,50)M - BOCA (EXECUÇÃO, INCLUINDO FORNECIMENTO E TRANSPORTE DE TODOS OS MATERIAIS, EXCLUSIVE ESCAVAÇÃO E COMPACTAÇÃO)</v>
          </cell>
          <cell r="D244" t="str">
            <v>U</v>
          </cell>
          <cell r="E244">
            <v>7184.72</v>
          </cell>
        </row>
        <row r="245">
          <cell r="B245" t="str">
            <v>RO-40368</v>
          </cell>
          <cell r="C245" t="str">
            <v>BUEIRO SIMPLES CELULAR DE CONCRETO PADRÃO DER/MG. PARA ALTURA DE ATERRO DE 0 A 5,00 M. BSCC (2,50 X 3,00)M - CORPO (EXECUÇÃO, INCLUINDO FORNECIMENTO E TRANSPORTE DE TODOS OS MATERIAIS, EXCLUSIVE ESCAVAÇÃO E COMPACTAÇÃO)</v>
          </cell>
          <cell r="D245" t="str">
            <v>M</v>
          </cell>
          <cell r="E245">
            <v>4214.43</v>
          </cell>
        </row>
        <row r="246">
          <cell r="B246" t="str">
            <v>RO-40406</v>
          </cell>
          <cell r="C246" t="str">
            <v>BUEIRO SIMPLES CELULAR DE CONCRETO PADRÃO DER/MG. PARA ALTURA DE ATERRO DE 0 A 5,00 M. BSCC (2,50 X 3,00)M - BOCA (EXECUÇÃO, INCLUINDO FORNECIMENTO E TRANSPORTE DE TODOS OS MATERIAIS, EXCLUSIVE ESCAVAÇÃO E COMPACTAÇÃO)</v>
          </cell>
          <cell r="D246" t="str">
            <v>U</v>
          </cell>
          <cell r="E246">
            <v>10035.02</v>
          </cell>
        </row>
        <row r="247">
          <cell r="B247" t="str">
            <v>RO-40370</v>
          </cell>
          <cell r="C247" t="str">
            <v>BUEIRO SIMPLES CELULAR DE CONCRETO PADRÃO DER/MG. PARA ALTURA DE ATERRO DE 0 A 5,00 M. BSCC (3,00 X 1,50)M - CORPO (EXECUÇÃO, INCLUINDO FORNECIMENTO E TRANSPORTE DE TODOS OS MATERIAIS, EXCLUSIVE ESCAVAÇÃO E COMPACTAÇÃO)</v>
          </cell>
          <cell r="D247" t="str">
            <v>M</v>
          </cell>
          <cell r="E247">
            <v>3357.63</v>
          </cell>
        </row>
        <row r="248">
          <cell r="B248" t="str">
            <v>RO-40408</v>
          </cell>
          <cell r="C248" t="str">
            <v>BUEIRO SIMPLES CELULAR DE CONCRETO PADRÃO DER/MG. PARA ALTURA DE ATERRO DE 0 A 5,00 M. BSCC (3,00 X 1,50)M - BOCA (EXECUÇÃO, INCLUINDO FORNECIMENTO E TRANSPORTE DE TODOS OS MATERIAIS, EXCLUSIVE ESCAVAÇÃO E COMPACTAÇÃO)</v>
          </cell>
          <cell r="D248" t="str">
            <v>U</v>
          </cell>
          <cell r="E248">
            <v>3341.79</v>
          </cell>
        </row>
        <row r="249">
          <cell r="B249" t="str">
            <v>RO-40371</v>
          </cell>
          <cell r="C249" t="str">
            <v>BUEIRO SIMPLES CELULAR DE CONCRETO PADRÃO DER/MG. PARA ALTURA DE ATERRO DE 0 A 5,00 M. BSCC (3,00 X 2,00)M - CORPO (EXECUÇÃO, INCLUINDO FORNECIMENTO E TRANSPORTE DE TODOS OS MATERIAIS, EXCLUSIVE ESCAVAÇÃO E COMPACTAÇÃO)</v>
          </cell>
          <cell r="D249" t="str">
            <v>M</v>
          </cell>
          <cell r="E249">
            <v>3824</v>
          </cell>
        </row>
        <row r="250">
          <cell r="B250" t="str">
            <v>RO-40409</v>
          </cell>
          <cell r="C250" t="str">
            <v>BUEIRO SIMPLES CELULAR DE CONCRETO PADRÃO DER/MG. PARA ALTURA DE ATERRO DE 0 A 5,00 M. BSCC (3,00 X 2,00)M - BOCA (EXECUÇÃO, INCLUINDO FORNECIMENTO E TRANSPORTE DE TODOS OS MATERIAIS, EXCLUSIVE ESCAVAÇÃO E COMPACTAÇÃO)</v>
          </cell>
          <cell r="D250" t="str">
            <v>U</v>
          </cell>
          <cell r="E250">
            <v>5272.53</v>
          </cell>
        </row>
        <row r="251">
          <cell r="B251" t="str">
            <v>RO-40372</v>
          </cell>
          <cell r="C251" t="str">
            <v>BUEIRO SIMPLES CELULAR DE CONCRETO PADRÃO DER/MG. PARA ALTURA DE ATERRO DE 0 A 5,00 M. BSCC (3,00 X 2,50)M - CORPO (EXECUÇÃO, INCLUINDO FORNECIMENTO E TRANSPORTE DE TODOS OS MATERIAIS, EXCLUSIVE ESCAVAÇÃO E COMPACTAÇÃO)</v>
          </cell>
          <cell r="D251" t="str">
            <v>M</v>
          </cell>
          <cell r="E251">
            <v>4303.88</v>
          </cell>
        </row>
        <row r="252">
          <cell r="B252" t="str">
            <v>RO-40410</v>
          </cell>
          <cell r="C252" t="str">
            <v>BUEIRO SIMPLES CELULAR DE CONCRETO PADRÃO DER/MG. PARA ALTURA DE ATERRO DE 0 A 5,00 M. BSCC (3,00 X 2,50)M - BOCA (EXECUÇÃO, INCLUINDO FORNECIMENTO E TRANSPORTE DE TODOS OS MATERIAIS, EXCLUSIVE ESCAVAÇÃO E COMPACTAÇÃO)</v>
          </cell>
          <cell r="D252" t="str">
            <v>U</v>
          </cell>
          <cell r="E252">
            <v>7652.68</v>
          </cell>
        </row>
        <row r="253">
          <cell r="B253" t="str">
            <v>RO-40373</v>
          </cell>
          <cell r="C253" t="str">
            <v>BUEIRO SIMPLES CELULAR DE CONCRETO PADRÃO DER/MG. PARA ALTURA DE ATERRO DE 0 A 5,00 M. BSCC (3,00 X 3,00)M - CORPO (EXECUÇÃO, INCLUINDO FORNECIMENTO E TRANSPORTE DE TODOS OS MATERIAIS, EXCLUSIVE ESCAVAÇÃO E COMPACTAÇÃO)</v>
          </cell>
          <cell r="D253" t="str">
            <v>M</v>
          </cell>
          <cell r="E253">
            <v>4850.71</v>
          </cell>
        </row>
        <row r="254">
          <cell r="B254" t="str">
            <v>RO-40411</v>
          </cell>
          <cell r="C254" t="str">
            <v>BUEIRO SIMPLES CELULAR DE CONCRETO PADRÃO DER/MG. PARA ALTURA DE ATERRO DE 0 A 5,00 M. BSCC (3,00 X 3,00)M - BOCA (EXECUÇÃO, INCLUINDO FORNECIMENTO E TRANSPORTE DE TODOS OS MATERIAIS, EXCLUSIVE ESCAVAÇÃO E COMPACTAÇÃO)</v>
          </cell>
          <cell r="D254" t="str">
            <v>U</v>
          </cell>
          <cell r="E254">
            <v>10597.96</v>
          </cell>
        </row>
        <row r="255">
          <cell r="B255" t="str">
            <v>RO-43343</v>
          </cell>
          <cell r="C255" t="str">
            <v>BUEIRO SIMPLES CELULAR DE CONCRETO PADRÃO DER/MG. PARA ALTURA DE ATERRO DE 0 A 5,00 M. BSCC (3,00 X 3,50)M - CORPO (EXECUÇÃO, INCLUINDO FORNECIMENTO E TRANSPORTE DE TODOS OS MATERIAIS, EXCLUSIVE ESCAVAÇÃO E COMPACTAÇÃO)</v>
          </cell>
          <cell r="D255" t="str">
            <v>M</v>
          </cell>
          <cell r="E255">
            <v>5447.78</v>
          </cell>
        </row>
        <row r="256">
          <cell r="B256" t="str">
            <v>RO-40412</v>
          </cell>
          <cell r="C256" t="str">
            <v>BUEIRO SIMPLES CELULAR DE CONCRETO PADRÃO DER/MG. PARA ALTURA DE ATERRO DE 0 A 5,00 M. BSCC (3,00 X 3,50)M - BOCA (EXECUÇÃO, INCLUINDO FORNECIMENTO E TRANSPORTE DE TODOS OS MATERIAIS, EXCLUSIVE ESCAVAÇÃO E COMPACTAÇÃO)</v>
          </cell>
          <cell r="D256" t="str">
            <v>U</v>
          </cell>
          <cell r="E256">
            <v>14178.04</v>
          </cell>
        </row>
        <row r="257">
          <cell r="B257" t="str">
            <v>RO-40375</v>
          </cell>
          <cell r="C257" t="str">
            <v>BUEIRO SIMPLES CELULAR DE CONCRETO PADRÃO DER/MG. PARA ALTURA DE ATERRO DE 0 A 5,00 M. BSCC (3,50 X 2,50)M - CORPO (EXECUÇÃO, INCLUINDO FORNECIMENTO E TRANSPORTE DE TODOS OS MATERIAIS, EXCLUSIVE ESCAVAÇÃO E COMPACTAÇÃO)</v>
          </cell>
          <cell r="D257" t="str">
            <v>M</v>
          </cell>
          <cell r="E257">
            <v>5003.17</v>
          </cell>
        </row>
        <row r="258">
          <cell r="B258" t="str">
            <v>RO-40414</v>
          </cell>
          <cell r="C258" t="str">
            <v>BUEIRO SIMPLES CELULAR DE CONCRETO PADRÃO DER/MG. PARA ALTURA DE ATERRO DE 0 A 5,00 M. BSCC (3,50 X 2,50)M - BOCA (EXECUÇÃO, INCLUINDO FORNECIMENTO E TRANSPORTE DE TODOS OS MATERIAIS, EXCLUSIVE ESCAVAÇÃO E COMPACTAÇÃO)</v>
          </cell>
          <cell r="D258" t="str">
            <v>U</v>
          </cell>
          <cell r="E258">
            <v>8117.69</v>
          </cell>
        </row>
        <row r="259">
          <cell r="B259" t="str">
            <v>RO-40376</v>
          </cell>
          <cell r="C259" t="str">
            <v>BUEIRO SIMPLES CELULAR DE CONCRETO PADRÃO DER/MG. PARA ALTURA DE ATERRO DE 0 A 5,00 M. BSCC (3,50 X 3,00)M - CORPO (EXECUÇÃO, INCLUINDO FORNECIMENTO E TRANSPORTE DE TODOS OS MATERIAIS, EXCLUSIVE ESCAVAÇÃO E COMPACTAÇÃO)</v>
          </cell>
          <cell r="D259" t="str">
            <v>M</v>
          </cell>
          <cell r="E259">
            <v>5547.2</v>
          </cell>
        </row>
        <row r="260">
          <cell r="B260" t="str">
            <v>RO-40415</v>
          </cell>
          <cell r="C260" t="str">
            <v>BUEIRO SIMPLES CELULAR DE CONCRETO PADRÃO DER/MG. PARA ALTURA DE ATERRO DE 0 A 5,00 M. BSCC (3,50 X 3,00)M - BOCA (EXECUÇÃO, INCLUINDO FORNECIMENTO E TRANSPORTE DE TODOS OS MATERIAIS, EXCLUSIVE ESCAVAÇÃO E COMPACTAÇÃO)</v>
          </cell>
          <cell r="D260" t="str">
            <v>U</v>
          </cell>
          <cell r="E260">
            <v>11197.35</v>
          </cell>
        </row>
        <row r="261">
          <cell r="B261" t="str">
            <v>RO-40388</v>
          </cell>
          <cell r="C261" t="str">
            <v>BUEIRO SIMPLES CELULAR DE CONCRETO PADRÃO DER/MG. PARA ALTURA DE ATERRO DE 0 A 5,00 M. BSCC (3,50 X 3,50)M - CORPO (EXECUÇÃO, INCLUINDO FORNECIMENTO E TRANSPORTE DE TODOS OS MATERIAIS, EXCLUSIVE ESCAVAÇÃO E COMPACTAÇÃO)</v>
          </cell>
          <cell r="D261" t="str">
            <v>M</v>
          </cell>
          <cell r="E261">
            <v>6152.34</v>
          </cell>
        </row>
        <row r="262">
          <cell r="B262" t="str">
            <v>RO-40416</v>
          </cell>
          <cell r="C262" t="str">
            <v>BUEIRO SIMPLES CELULAR DE CONCRETO PADRÃO DER/MG. PARA ALTURA DE ATERRO DE 0 A 5,00 M. BSCC (3,50 X 3,50)M - BOCA (EXECUÇÃO, INCLUINDO FORNECIMENTO E TRANSPORTE DE TODOS OS MATERIAIS, EXCLUSIVE ESCAVAÇÃO E COMPACTAÇÃO)</v>
          </cell>
          <cell r="D262" t="str">
            <v>U</v>
          </cell>
          <cell r="E262">
            <v>14883.06</v>
          </cell>
        </row>
        <row r="263">
          <cell r="B263" t="str">
            <v>RO-40389</v>
          </cell>
          <cell r="C263" t="str">
            <v>BUEIRO SIMPLES CELULAR DE CONCRETO PADRÃO DER/MG. PARA ALTURA DE ATERRO DE 0 A 5,00 M. BSCC (3,50 X 4,00)M - CORPO (EXECUÇÃO, INCLUINDO FORNECIMENTO E TRANSPORTE DE TODOS OS MATERIAIS, EXCLUSIVE ESCAVAÇÃO E COMPACTAÇÃO)</v>
          </cell>
          <cell r="D263" t="str">
            <v>M</v>
          </cell>
          <cell r="E263">
            <v>6896.18</v>
          </cell>
        </row>
        <row r="264">
          <cell r="B264" t="str">
            <v>RO-40417</v>
          </cell>
          <cell r="C264" t="str">
            <v>BUEIRO SIMPLES CELULAR DE CONCRETO PADRÃO DER/MG. PARA ALTURA DE ATERRO DE 0 A 5,00 M. BSCC (3,50 X 4,00)M - BOCA (EXECUÇÃO, INCLUINDO FORNECIMENTO E TRANSPORTE DE TODOS OS MATERIAIS, EXCLUSIVE ESCAVAÇÃO E COMPACTAÇÃO)</v>
          </cell>
          <cell r="D264" t="str">
            <v>U</v>
          </cell>
          <cell r="E264">
            <v>19509.37</v>
          </cell>
        </row>
        <row r="265">
          <cell r="B265" t="str">
            <v>RO-40429</v>
          </cell>
          <cell r="C265" t="str">
            <v>BUEIRO DUPLO CELULAR DE CONCRETO PADRÃO DER/MG. PARA ALTURA DE ATERRO DE 0 A 5,00 M. BDCC (1,00 X 1,00)M - CORPO (EXECUÇÃO, INCLUINDO FORNECIMENTO E TRANSPORTE DE TODOS OS MATERIAIS, EXCLUSIVE ESCAVAÇÃO E COMPACTAÇÃO)</v>
          </cell>
          <cell r="D265" t="str">
            <v>M</v>
          </cell>
          <cell r="E265">
            <v>1580.2</v>
          </cell>
        </row>
        <row r="266">
          <cell r="B266" t="str">
            <v>RO-40453</v>
          </cell>
          <cell r="C266" t="str">
            <v>BUEIRO DUPLO CELULAR DE CONCRETO PADRÃO DER/MG. PARA ALTURA DE ATERRO DE 0 A 5,00 M. BDCC (1,00 X 1,00)M - BOCA (EXECUÇÃO, INCLUINDO FORNECIMENTO E TRANSPORTE DE TODOS OS MATERIAIS, EXCLUSIVE ESCAVAÇÃO E COMPACTAÇÃO)</v>
          </cell>
          <cell r="D266" t="str">
            <v>U</v>
          </cell>
          <cell r="E266">
            <v>1166.82</v>
          </cell>
        </row>
        <row r="267">
          <cell r="B267" t="str">
            <v>RO-40431</v>
          </cell>
          <cell r="C267" t="str">
            <v>BUEIRO DUPLO CELULAR DE CONCRETO PADRÃO DER/MG. PARA ALTURA DE ATERRO DE 0 A 5,00 M. BDCC (1,50 X 2,00)M - CORPO (EXECUÇÃO, INCLUINDO FORNECIMENTO E TRANSPORTE DE TODOS OS MATERIAIS, EXCLUSIVE ESCAVAÇÃO E COMPACTAÇÃO)</v>
          </cell>
          <cell r="D267" t="str">
            <v>M</v>
          </cell>
          <cell r="E267">
            <v>3302.38</v>
          </cell>
        </row>
        <row r="268">
          <cell r="B268" t="str">
            <v>RO-40455</v>
          </cell>
          <cell r="C268" t="str">
            <v>BUEIRO DUPLO CELULAR DE CONCRETO PADRÃO DER/MG. PARA ALTURA DE ATERRO DE 0 A 5,00 M. BDCC (1,50 X 2,00)M - BOCA (EXECUÇÃO, INCLUINDO FORNECIMENTO E TRANSPORTE DE TODOS OS MATERIAIS, EXCLUSIVE ESCAVAÇÃO E COMPACTAÇÃO)</v>
          </cell>
          <cell r="D268" t="str">
            <v>U</v>
          </cell>
          <cell r="E268">
            <v>4093.6</v>
          </cell>
        </row>
        <row r="269">
          <cell r="B269" t="str">
            <v>RO-40432</v>
          </cell>
          <cell r="C269" t="str">
            <v>BUEIRO DUPLO CELULAR DE CONCRETO PADRÃO DER/MG. PARA ALTURA DE ATERRO DE 0 A 5,00 M. BDCC (2,00 X 1,50)M - CORPO (EXECUÇÃO, INCLUINDO FORNECIMENTO E TRANSPORTE DE TODOS OS MATERIAIS, EXCLUSIVE ESCAVAÇÃO E COMPACTAÇÃO)</v>
          </cell>
          <cell r="D269" t="str">
            <v>M</v>
          </cell>
          <cell r="E269">
            <v>3568.61</v>
          </cell>
        </row>
        <row r="270">
          <cell r="B270" t="str">
            <v>RO-40456</v>
          </cell>
          <cell r="C270" t="str">
            <v>BUEIRO DUPLO CELULAR DE CONCRETO PADRÃO DER/MG. PARA ALTURA DE ATERRO DE 0 A 5,00 M. BDCC (2,00 X 1,50)M - BOCA (EXECUÇÃO, INCLUINDO FORNECIMENTO E TRANSPORTE DE TODOS OS MATERIAIS, EXCLUSIVE ESCAVAÇÃO E COMPACTAÇÃO)</v>
          </cell>
          <cell r="D270" t="str">
            <v>U</v>
          </cell>
          <cell r="E270">
            <v>2780.38</v>
          </cell>
        </row>
        <row r="271">
          <cell r="B271" t="str">
            <v>RO-40433</v>
          </cell>
          <cell r="C271" t="str">
            <v>BUEIRO DUPLO CELULAR DE CONCRETO PADRÃO DER/MG. PARA ALTURA DE ATERRO DE 0 A 5,00 M. BDCC (2,00 X 2,00)M - CORPO (EXECUÇÃO, INCLUINDO FORNECIMENTO E TRANSPORTE DE TODOS OS MATERIAIS, EXCLUSIVE ESCAVAÇÃO E COMPACTAÇÃO)</v>
          </cell>
          <cell r="D271" t="str">
            <v>M</v>
          </cell>
          <cell r="E271">
            <v>4178.34</v>
          </cell>
        </row>
        <row r="272">
          <cell r="B272" t="str">
            <v>RO-40457</v>
          </cell>
          <cell r="C272" t="str">
            <v>BUEIRO DUPLO CELULAR DE CONCRETO PADRÃO DER/MG. PARA ALTURA DE ATERRO DE 0 A 5,00 M. BDCC (2,00 X 2,00)M - BOCA (EXECUÇÃO, INCLUINDO FORNECIMENTO E TRANSPORTE DE TODOS OS MATERIAIS, EXCLUSIVE ESCAVAÇÃO E COMPACTAÇÃO)</v>
          </cell>
          <cell r="D272" t="str">
            <v>U</v>
          </cell>
          <cell r="E272">
            <v>4494.49</v>
          </cell>
        </row>
        <row r="273">
          <cell r="B273" t="str">
            <v>RO-40434</v>
          </cell>
          <cell r="C273" t="str">
            <v>BUEIRO DUPLO CELULAR DE CONCRETO PADRÃO DER/MG. PARA ALTURA DE ATERRO DE 0 A 5,00 M. BDCC (2,00 X 2,50)M - CORPO (EXECUÇÃO, INCLUINDO FORNECIMENTO E TRANSPORTE DE TODOS OS MATERIAIS, EXCLUSIVE ESCAVAÇÃO E COMPACTAÇÃO)</v>
          </cell>
          <cell r="D273" t="str">
            <v>M</v>
          </cell>
          <cell r="E273">
            <v>4841.1499999999996</v>
          </cell>
        </row>
        <row r="274">
          <cell r="B274" t="str">
            <v>RO-40458</v>
          </cell>
          <cell r="C274" t="str">
            <v>BUEIRO DUPLO CELULAR DE CONCRETO PADRÃO DER/MG. PARA ALTURA DE ATERRO DE 0 A 5,00 M. BDCC (2,00 X 2,50)M - BOCA (EXECUÇÃO, INCLUINDO FORNECIMENTO E TRANSPORTE DE TODOS OS MATERIAIS, EXCLUSIVE ESCAVAÇÃO E COMPACTAÇÃO)</v>
          </cell>
          <cell r="D274" t="str">
            <v>U</v>
          </cell>
          <cell r="E274">
            <v>6652.15</v>
          </cell>
        </row>
        <row r="275">
          <cell r="B275" t="str">
            <v>RO-40435</v>
          </cell>
          <cell r="C275" t="str">
            <v>BUEIRO DUPLO CELULAR DE CONCRETO PADRÃO DER/MG. PARA ALTURA DE ATERRO DE 0 A 5,00 M. BDCC (2,00 X 3,00)M - CORPO (EXECUÇÃO, INCLUINDO FORNECIMENTO E TRANSPORTE DE TODOS OS MATERIAIS, EXCLUSIVE ESCAVAÇÃO E COMPACTAÇÃO)</v>
          </cell>
          <cell r="D275" t="str">
            <v>M</v>
          </cell>
          <cell r="E275">
            <v>5612.99</v>
          </cell>
        </row>
        <row r="276">
          <cell r="B276" t="str">
            <v>RO-40459</v>
          </cell>
          <cell r="C276" t="str">
            <v>BUEIRO DUPLO CELULAR DE CONCRETO PADRÃO DER/MG. PARA ALTURA DE ATERRO DE 0 A 5,00 M. BDCC (2,00 X 3,00)M - BOCA (EXECUÇÃO, INCLUINDO FORNECIMENTO E TRANSPORTE DE TODOS OS MATERIAIS, EXCLUSIVE ESCAVAÇÃO E COMPACTAÇÃO)</v>
          </cell>
          <cell r="D276" t="str">
            <v>U</v>
          </cell>
          <cell r="E276">
            <v>9463.26</v>
          </cell>
        </row>
        <row r="277">
          <cell r="B277" t="str">
            <v>RO-40436</v>
          </cell>
          <cell r="C277" t="str">
            <v>BUEIRO DUPLO CELULAR DE CONCRETO PADRÃO DER/MG. PARA ALTURA DE ATERRO DE 0 A 5,00 M. BDCC (2,50 X 1,50)M - CORPO (EXECUÇÃO, INCLUINDO FORNECIMENTO E TRANSPORTE DE TODOS OS MATERIAIS, EXCLUSIVE ESCAVAÇÃO E COMPACTAÇÃO)</v>
          </cell>
          <cell r="D277" t="str">
            <v>M</v>
          </cell>
          <cell r="E277">
            <v>4511.33</v>
          </cell>
        </row>
        <row r="278">
          <cell r="B278" t="str">
            <v>RO-40460</v>
          </cell>
          <cell r="C278" t="str">
            <v>BUEIRO DUPLO CELULAR DE CONCRETO PADRÃO DER/MG. PARA ALTURA DE ATERRO DE 0 A 5,00 M. BDCC (2,50 X 1,50)M - BOCA (EXECUÇÃO, INCLUINDO FORNECIMENTO E TRANSPORTE DE TODOS OS MATERIAIS, EXCLUSIVE ESCAVAÇÃO E COMPACTAÇÃO)</v>
          </cell>
          <cell r="D278" t="str">
            <v>U</v>
          </cell>
          <cell r="E278">
            <v>3084.78</v>
          </cell>
        </row>
        <row r="279">
          <cell r="B279" t="str">
            <v>RO-40437</v>
          </cell>
          <cell r="C279" t="str">
            <v>BUEIRO DUPLO CELULAR DE CONCRETO PADRÃO DER/MG. PARA ALTURA DE ATERRO DE 0 A 5,00 M. BDCC (2,50 X 2,00)M - CORPO (EXECUÇÃO, INCLUINDO FORNECIMENTO E TRANSPORTE DE TODOS OS MATERIAIS, EXCLUSIVE ESCAVAÇÃO E COMPACTAÇÃO)</v>
          </cell>
          <cell r="D279" t="str">
            <v>M</v>
          </cell>
          <cell r="E279">
            <v>5095.04</v>
          </cell>
        </row>
        <row r="280">
          <cell r="B280" t="str">
            <v>RO-40461</v>
          </cell>
          <cell r="C280" t="str">
            <v>BUEIRO DUPLO CELULAR DE CONCRETO PADRÃO DER/MG. PARA ALTURA DE ATERRO DE 0 A 5,00 M. BDCC (2,50 X 2,00)M - BOCA (EXECUÇÃO, INCLUINDO FORNECIMENTO E TRANSPORTE DE TODOS OS MATERIAIS, EXCLUSIVE ESCAVAÇÃO E COMPACTAÇÃO)</v>
          </cell>
          <cell r="D280" t="str">
            <v>U</v>
          </cell>
          <cell r="E280">
            <v>4822.78</v>
          </cell>
        </row>
        <row r="281">
          <cell r="B281" t="str">
            <v>RO-40438</v>
          </cell>
          <cell r="C281" t="str">
            <v>BUEIRO DUPLO CELULAR DE CONCRETO PADRÃO DER/MG. PARA ALTURA DE ATERRO DE 0 A 5,00 M. BDCC (2,50 X 2,50)M - CORPO (EXECUÇÃO, INCLUINDO FORNECIMENTO E TRANSPORTE DE TODOS OS MATERIAIS, EXCLUSIVE ESCAVAÇÃO E COMPACTAÇÃO)</v>
          </cell>
          <cell r="D281" t="str">
            <v>M</v>
          </cell>
          <cell r="E281">
            <v>5810.14</v>
          </cell>
        </row>
        <row r="282">
          <cell r="B282" t="str">
            <v>RO-40462</v>
          </cell>
          <cell r="C282" t="str">
            <v>BUEIRO DUPLO CELULAR DE CONCRETO PADRÃO DER/MG. PARA ALTURA DE ATERRO DE 0 A 5,00 M. BDCC (2,50 X 2,50)M - BOCA (EXECUÇÃO, INCLUINDO FORNECIMENTO E TRANSPORTE DE TODOS OS MATERIAIS, EXCLUSIVE ESCAVAÇÃO E COMPACTAÇÃO)</v>
          </cell>
          <cell r="D282" t="str">
            <v>U</v>
          </cell>
          <cell r="E282">
            <v>7184.72</v>
          </cell>
        </row>
        <row r="283">
          <cell r="B283" t="str">
            <v>RO-40439</v>
          </cell>
          <cell r="C283" t="str">
            <v>BUEIRO DUPLO CELULAR DE CONCRETO PADRÃO DER/MG. PARA ALTURA DE ATERRO DE 0 A 5,00 M. BDCC (2,50 X 3,00)M - CORPO (EXECUÇÃO, INCLUINDO FORNECIMENTO E TRANSPORTE DE TODOS OS MATERIAIS, EXCLUSIVE ESCAVAÇÃO E COMPACTAÇÃO)</v>
          </cell>
          <cell r="D283" t="str">
            <v>M</v>
          </cell>
          <cell r="E283">
            <v>6536.13</v>
          </cell>
        </row>
        <row r="284">
          <cell r="B284" t="str">
            <v>RO-40463</v>
          </cell>
          <cell r="C284" t="str">
            <v>BUEIRO DUPLO CELULAR DE CONCRETO PADRÃO DER/MG. PARA ALTURA DE ATERRO DE 0 A 5,00 M. BDCC (2,50 X 3,00)M - BOCA (EXECUÇÃO, INCLUINDO FORNECIMENTO E TRANSPORTE DE TODOS OS MATERIAIS, EXCLUSIVE ESCAVAÇÃO E COMPACTAÇÃO)</v>
          </cell>
          <cell r="D284" t="str">
            <v>U</v>
          </cell>
          <cell r="E284">
            <v>10035.02</v>
          </cell>
        </row>
        <row r="285">
          <cell r="B285" t="str">
            <v>RO-40440</v>
          </cell>
          <cell r="C285" t="str">
            <v>BUEIRO DUPLO CELULAR DE CONCRETO PADRÃO DER/MG. PARA ALTURA DE ATERRO DE 0 A 5,00 M. BDCC (3,00 X 2,00)M - CORPO (EXECUÇÃO, INCLUINDO FORNECIMENTO E TRANSPORTE DE TODOS OS MATERIAIS, EXCLUSIVE ESCAVAÇÃO E COMPACTAÇÃO)</v>
          </cell>
          <cell r="D285" t="str">
            <v>M</v>
          </cell>
          <cell r="E285">
            <v>6214.74</v>
          </cell>
        </row>
        <row r="286">
          <cell r="B286" t="str">
            <v>RO-40464</v>
          </cell>
          <cell r="C286" t="str">
            <v>BUEIRO DUPLO CELULAR DE CONCRETO PADRÃO DER/MG. PARA ALTURA DE ATERRO DE 0 A 5,00 M. BDCC (3,00 X 2,00)M - BOCA (EXECUÇÃO, INCLUINDO FORNECIMENTO E TRANSPORTE DE TODOS OS MATERIAIS, EXCLUSIVE ESCAVAÇÃO E COMPACTAÇÃO)</v>
          </cell>
          <cell r="D286" t="str">
            <v>U</v>
          </cell>
          <cell r="E286">
            <v>5272.53</v>
          </cell>
        </row>
        <row r="287">
          <cell r="B287" t="str">
            <v>RO-40441</v>
          </cell>
          <cell r="C287" t="str">
            <v>BUEIRO DUPLO CELULAR DE CONCRETO PADRÃO DER/MG. PARA ALTURA DE ATERRO DE 0 A 5,00 M. BDCC (3,00 X 2,50)M - CORPO (EXECUÇÃO, INCLUINDO FORNECIMENTO E TRANSPORTE DE TODOS OS MATERIAIS, EXCLUSIVE ESCAVAÇÃO E COMPACTAÇÃO)</v>
          </cell>
          <cell r="D287" t="str">
            <v>M</v>
          </cell>
          <cell r="E287">
            <v>6861.74</v>
          </cell>
        </row>
        <row r="288">
          <cell r="B288" t="str">
            <v>RO-40465</v>
          </cell>
          <cell r="C288" t="str">
            <v>BUEIRO DUPLO CELULAR DE CONCRETO PADRÃO DER/MG. PARA ALTURA DE ATERRO DE 0 A 5,00 M. BDCC (3,00 X 2,50)M - BOCA (EXECUÇÃO, INCLUINDO FORNECIMENTO E TRANSPORTE DE TODOS OS MATERIAIS, EXCLUSIVE ESCAVAÇÃO E COMPACTAÇÃO)</v>
          </cell>
          <cell r="D288" t="str">
            <v>U</v>
          </cell>
          <cell r="E288">
            <v>7652.68</v>
          </cell>
        </row>
        <row r="289">
          <cell r="B289" t="str">
            <v>RO-40442</v>
          </cell>
          <cell r="C289" t="str">
            <v>BUEIRO DUPLO CELULAR DE CONCRETO PADRÃO DER/MG. PARA ALTURA DE ATERRO DE 0 A 5,00 M. BDCC (3,00 X 3,00)M - CORPO (EXECUÇÃO, INCLUINDO FORNECIMENTO E TRANSPORTE DE TODOS OS MATERIAIS, EXCLUSIVE ESCAVAÇÃO E COMPACTAÇÃO)</v>
          </cell>
          <cell r="D289" t="str">
            <v>M</v>
          </cell>
          <cell r="E289">
            <v>7592.7</v>
          </cell>
        </row>
        <row r="290">
          <cell r="B290" t="str">
            <v>RO-40466</v>
          </cell>
          <cell r="C290" t="str">
            <v>BUEIRO DUPLO CELULAR DE CONCRETO PADRÃO DER/MG. PARA ALTURA DE ATERRO DE 0 A 5,00 M. BDCC (3,00 X 3,00)M - BOCA (EXECUÇÃO, INCLUINDO FORNECIMENTO E TRANSPORTE DE TODOS OS MATERIAIS, EXCLUSIVE ESCAVAÇÃO E COMPACTAÇÃO)</v>
          </cell>
          <cell r="D290" t="str">
            <v>U</v>
          </cell>
          <cell r="E290">
            <v>10597.96</v>
          </cell>
        </row>
        <row r="291">
          <cell r="B291" t="str">
            <v>RO-40443</v>
          </cell>
          <cell r="C291" t="str">
            <v>BUEIRO DUPLO CELULAR DE CONCRETO PADRÃO DER/MG. PARA ALTURA DE ATERRO DE 0 A 5,00 M. BDCC (3,00 X 3,50)M - CORPO (EXECUÇÃO, INCLUINDO FORNECIMENTO E TRANSPORTE DE TODOS OS MATERIAIS, EXCLUSIVE ESCAVAÇÃO E COMPACTAÇÃO)</v>
          </cell>
          <cell r="D291" t="str">
            <v>M</v>
          </cell>
          <cell r="E291">
            <v>8422.64</v>
          </cell>
        </row>
        <row r="292">
          <cell r="B292" t="str">
            <v>RO-40467</v>
          </cell>
          <cell r="C292" t="str">
            <v>BUEIRO DUPLO CELULAR DE CONCRETO PADRÃO DER/MG. PARA ALTURA DE ATERRO DE 0 A 5,00 M. BDCC (3,00 X 3,50)M - BOCA (EXECUÇÃO, INCLUINDO FORNECIMENTO E TRANSPORTE DE TODOS OS MATERIAIS, EXCLUSIVE ESCAVAÇÃO E COMPACTAÇÃO)</v>
          </cell>
          <cell r="D292" t="str">
            <v>U</v>
          </cell>
          <cell r="E292">
            <v>14178.04</v>
          </cell>
        </row>
        <row r="293">
          <cell r="B293" t="str">
            <v>RO-40444</v>
          </cell>
          <cell r="C293" t="str">
            <v>BUEIRO DUPLO CELULAR DE CONCRETO PADRÃO DER/MG. PARA ALTURA DE ATERRO DE 0 A 5,00 M. BDCC (3,50 X 3,00)M - CORPO (EXECUÇÃO, INCLUINDO FORNECIMENTO E TRANSPORTE DE TODOS OS MATERIAIS, EXCLUSIVE ESCAVAÇÃO E COMPACTAÇÃO)</v>
          </cell>
          <cell r="D293" t="str">
            <v>M</v>
          </cell>
          <cell r="E293">
            <v>8776.66</v>
          </cell>
        </row>
        <row r="294">
          <cell r="B294" t="str">
            <v>RO-40469</v>
          </cell>
          <cell r="C294" t="str">
            <v>BUEIRO DUPLO CELULAR DE CONCRETO PADRÃO DER/MG. PARA ALTURA DE ATERRO DE 0 A 5,00 M. BDCC (3,50 X 3,00)M - BOCA (EXECUÇÃO, INCLUINDO FORNECIMENTO E TRANSPORTE DE TODOS OS MATERIAIS, EXCLUSIVE ESCAVAÇÃO E COMPACTAÇÃO)</v>
          </cell>
          <cell r="D294" t="str">
            <v>U</v>
          </cell>
          <cell r="E294">
            <v>11197.35</v>
          </cell>
        </row>
        <row r="295">
          <cell r="B295" t="str">
            <v>RO-40445</v>
          </cell>
          <cell r="C295" t="str">
            <v>BUEIRO DUPLO CELULAR DE CONCRETO PADRÃO DER/MG. PARA ALTURA DE ATERRO DE 0 A 5,00 M. BDCC (3,50 X 3,50)M - CORPO (EXECUÇÃO, INCLUINDO FORNECIMENTO E TRANSPORTE DE TODOS OS MATERIAIS, EXCLUSIVE ESCAVAÇÃO E COMPACTAÇÃO)</v>
          </cell>
          <cell r="D295" t="str">
            <v>M</v>
          </cell>
          <cell r="E295">
            <v>9595.92</v>
          </cell>
        </row>
        <row r="296">
          <cell r="B296" t="str">
            <v>RO-41798</v>
          </cell>
          <cell r="C296" t="str">
            <v>BUEIRO DUPLO CELULAR DE CONCRETO PADRÃO DER/MG. PARA ALTURA DE ATERRO DE 0 A 5,00 M. BDCC (3,50 X 3,50)M - BOCA (EXECUÇÃO, INCLUINDO FORNECIMENTO E TRANSPORTE DE TODOS OS MATERIAIS, EXCLUSIVE ESCAVAÇÃO E COMPACTAÇÃO)</v>
          </cell>
          <cell r="D296" t="str">
            <v>U</v>
          </cell>
          <cell r="E296">
            <v>14883.06</v>
          </cell>
        </row>
        <row r="297">
          <cell r="B297" t="str">
            <v>RO-40447</v>
          </cell>
          <cell r="C297" t="str">
            <v>BUEIRO DUPLO CELULAR DE CONCRETO PADRÃO DER/MG. PARA ALTURA DE ATERRO DE 0 A 5,00 M. BDCC (4,00 X 4,00)M - CORPO (EXECUÇÃO, INCLUINDO FORNECIMENTO E TRANSPORTE DE TODOS OS MATERIAIS, EXCLUSIVE ESCAVAÇÃO E COMPACTAÇÃO)</v>
          </cell>
          <cell r="D297" t="str">
            <v>M</v>
          </cell>
          <cell r="E297">
            <v>11902.66</v>
          </cell>
        </row>
        <row r="298">
          <cell r="B298" t="str">
            <v>RO-40471</v>
          </cell>
          <cell r="C298" t="str">
            <v>BUEIRO DUPLO CELULAR DE CONCRETO PADRÃO DER/MG. PARA ALTURA DE ATERRO DE 0 A 5,00 M. BDCC (4,00 X 4,00)M - BOCA (EXECUÇÃO, INCLUINDO FORNECIMENTO E TRANSPORTE DE TODOS OS MATERIAIS, EXCLUSIVE ESCAVAÇÃO E COMPACTAÇÃO)</v>
          </cell>
          <cell r="D298" t="str">
            <v>U</v>
          </cell>
          <cell r="E298">
            <v>19928.11</v>
          </cell>
        </row>
        <row r="299">
          <cell r="B299" t="str">
            <v>RO-40483</v>
          </cell>
          <cell r="C299" t="str">
            <v>BUEIRO TRIPLO CELULAR DE CONCRETO PADRÃO DER/MG. PARA ALTURA DE ATERRO DE 0 A 5,00 M.  BTCC (2,00 X 2,00)M - CORPO (EXECUÇÃO, INCLUINDO FORNECIMENTO E TRANSPORTE DE TODOS OS MATERIAIS, EXCLUSIVE ESCAVAÇÃO E COMPACTAÇÃO)</v>
          </cell>
          <cell r="D299" t="str">
            <v>M</v>
          </cell>
          <cell r="E299">
            <v>5806.41</v>
          </cell>
        </row>
        <row r="300">
          <cell r="B300" t="str">
            <v>RO-40504</v>
          </cell>
          <cell r="C300" t="str">
            <v>BUEIRO TRIPLO CELULAR DE CONCRETO PADRÃO DER/MG. PARA ALTURA DE ATERRO DE 0 A 5,00 M.  BTCC (2,00 X 2,00)M - BOCA (EXECUÇÃO, INCLUINDO FORNECIMENTO E TRANSPORTE DE TODOS OS MATERIAIS, EXCLUSIVE ESCAVAÇÃO E COMPACTAÇÃO)</v>
          </cell>
          <cell r="D300" t="str">
            <v>U</v>
          </cell>
          <cell r="E300">
            <v>4494.49</v>
          </cell>
        </row>
        <row r="301">
          <cell r="B301" t="str">
            <v>RO-42271</v>
          </cell>
          <cell r="C301" t="str">
            <v>BUEIRO TRIPLO CELULAR DE CONCRETO PADRÃO DER/MG. PARA ALTURA DE ATERRO DE 0 A 5,00 M.  BTCC (2,50 X 1,50)M - CORPO (EXECUÇÃO, INCLUINDO FORNECIMENTO E TRANSPORTE DE TODOS OS MATERIAIS, EXCLUSIVE ESCAVAÇÃO E COMPACTAÇÃO)</v>
          </cell>
          <cell r="D301" t="str">
            <v>M</v>
          </cell>
          <cell r="E301">
            <v>6412.32</v>
          </cell>
        </row>
        <row r="302">
          <cell r="B302" t="str">
            <v>RO-42272</v>
          </cell>
          <cell r="C302" t="str">
            <v>BUEIRO TRIPLO CELULAR DE CONCRETO PADRÃO DER/MG. PARA ALTURA DE ATERRO DE 0 A 5,00 M.  BTCC (2,50 X 1,50)M - BOCA (EXECUÇÃO, INCLUINDO FORNECIMENTO E TRANSPORTE DE TODOS OS MATERIAIS, EXCLUSIVE ESCAVAÇÃO E COMPACTAÇÃO)</v>
          </cell>
          <cell r="D302" t="str">
            <v>U</v>
          </cell>
          <cell r="E302">
            <v>3084.78</v>
          </cell>
        </row>
        <row r="303">
          <cell r="B303" t="str">
            <v>RO-40494</v>
          </cell>
          <cell r="C303" t="str">
            <v>BUEIRO TRIPLO CELULAR DE CONCRETO PADRÃO DER/MG. PARA ALTURA DE ATERRO DE 0 A 5,00 M.  BTCC (2,50 X 2,50)M - CORPO (EXECUÇÃO, INCLUINDO FORNECIMENTO E TRANSPORTE DE TODOS OS MATERIAIS, EXCLUSIVE ESCAVAÇÃO E COMPACTAÇÃO)</v>
          </cell>
          <cell r="D303" t="str">
            <v>M</v>
          </cell>
          <cell r="E303">
            <v>8062.89</v>
          </cell>
        </row>
        <row r="304">
          <cell r="B304" t="str">
            <v>RO-40505</v>
          </cell>
          <cell r="C304" t="str">
            <v>BUEIRO TRIPLO CELULAR DE CONCRETO PADRÃO DER/MG. PARA ALTURA DE ATERRO DE 0 A 5,00 M.  BTCC (2,50 X 2,50)M - BOCA (EXECUÇÃO, INCLUINDO FORNECIMENTO E TRANSPORTE DE TODOS OS MATERIAIS, EXCLUSIVE ESCAVAÇÃO E COMPACTAÇÃO)</v>
          </cell>
          <cell r="D304" t="str">
            <v>U</v>
          </cell>
          <cell r="E304">
            <v>7184.72</v>
          </cell>
        </row>
        <row r="305">
          <cell r="B305" t="str">
            <v>RO-41799</v>
          </cell>
          <cell r="C305" t="str">
            <v>BUEIRO TRIPLO CELULAR DE CONCRETO PADRÃO DER/MG. PARA ALTURA DE ATERRO DE 0 A 5,00 M.  BTCC (3,00 X2,00)M - CORPO (EXECUÇÃO, INCLUINDO FORNECIMENTO E TRANSPORTE DE TODOS OS MATERIAIS, EXCLUSIVE ESCAVAÇÃO E COMPACTAÇÃO)</v>
          </cell>
          <cell r="D305" t="str">
            <v>M</v>
          </cell>
          <cell r="E305">
            <v>8769.01</v>
          </cell>
        </row>
        <row r="306">
          <cell r="B306" t="str">
            <v>RO-44766</v>
          </cell>
          <cell r="C306" t="str">
            <v>BUEIRO TRIPLO CELULAR DE CONCRETO PADRÃO DER/MG PARA ALTURA DE ATERRO DE 0 A 5,00M. BTCC (3,00 X 2,00)M - BOCA (EXECUÇÃO, INCLUINDO FORNECIMENTO E TRANSPORTE DE TODOS OS MATERIAIS, EXCLUSIVE ESCAVAÇÃO E COMPACTAÇÃO)</v>
          </cell>
          <cell r="D306" t="str">
            <v>U</v>
          </cell>
          <cell r="E306">
            <v>5272.53</v>
          </cell>
        </row>
        <row r="307">
          <cell r="B307" t="str">
            <v>RO-40485</v>
          </cell>
          <cell r="C307" t="str">
            <v>BUEIRO TRIPLO CELULAR DE CONCRETO PADRÃO DER/MG. PARA ALTURA DE ATERRO DE 0 A 5,00 M.  BTCC (3,00 X 2,50)M - CORPO (EXECUÇÃO, INCLUINDO FORNECIMENTO E TRANSPORTE DE TODOS OS MATERIAIS, EXCLUSIVE ESCAVAÇÃO E COMPACTAÇÃO)</v>
          </cell>
          <cell r="D307" t="str">
            <v>M</v>
          </cell>
          <cell r="E307">
            <v>9589.18</v>
          </cell>
        </row>
        <row r="308">
          <cell r="B308" t="str">
            <v>RO-40496</v>
          </cell>
          <cell r="C308" t="str">
            <v>BUEIRO TRIPLO CELULAR DE CONCRETO PADRÃO DER/MG. PARA ALTURA DE ATERRO DE 0 A 5,00 M.  BTCC (3,00 X 2,50)M - BOCA (EXECUÇÃO, INCLUINDO FORNECIMENTO E TRANSPORTE DE TODOS OS MATERIAIS, EXCLUSIVE ESCAVAÇÃO E COMPACTAÇÃO)</v>
          </cell>
          <cell r="D308" t="str">
            <v>U</v>
          </cell>
          <cell r="E308">
            <v>7652.68</v>
          </cell>
        </row>
        <row r="309">
          <cell r="B309" t="str">
            <v>RO-40486</v>
          </cell>
          <cell r="C309" t="str">
            <v>BUEIRO TRIPLO CELULAR DE CONCRETO PADRÃO DER/MG. PARA ALTURA DE ATERRO DE 0 A 5,00 M.  BTCC (3,00 X 3,00)M - CORPO (EXECUÇÃO, INCLUINDO FORNECIMENTO E TRANSPORTE DE TODOS OS MATERIAIS, EXCLUSIVE ESCAVAÇÃO E COMPACTAÇÃO)</v>
          </cell>
          <cell r="D309" t="str">
            <v>M</v>
          </cell>
          <cell r="E309">
            <v>10503.84</v>
          </cell>
        </row>
        <row r="310">
          <cell r="B310" t="str">
            <v>RO-40497</v>
          </cell>
          <cell r="C310" t="str">
            <v>BUEIRO TRIPLO CELULAR DE CONCRETO PADRÃO DER/MG. PARA ALTURA DE ATERRO DE 0 A 5,00 M.  BTCC (3,00 X 3,00 M - BOCA (EXECUÇÃO, INCLUINDO FORNECIMENTO E TRANSPORTE DE TODOS OS MATERIAIS, EXCLUSIVE ESCAVAÇÃO E COMPACTAÇÃO)</v>
          </cell>
          <cell r="D310" t="str">
            <v>U</v>
          </cell>
          <cell r="E310">
            <v>10597.96</v>
          </cell>
        </row>
        <row r="311">
          <cell r="B311" t="str">
            <v>RO-40487</v>
          </cell>
          <cell r="C311" t="str">
            <v>BUEIRO TRIPLO CELULAR DE CONCRETO PADRÃO DER/MG. PARA ALTURA DE ATERRO DE 0 A 5,00 M.  BTCC (3,00 X 3,50)M - CORPO (EXECUÇÃO, INCLUINDO FORNECIMENTO E TRANSPORTE DE TODOS OS MATERIAIS, EXCLUSIVE ESCAVAÇÃO E COMPACTAÇÃO)</v>
          </cell>
          <cell r="D311" t="str">
            <v>M</v>
          </cell>
          <cell r="E311">
            <v>11554.91</v>
          </cell>
        </row>
        <row r="312">
          <cell r="B312" t="str">
            <v>RO-40498</v>
          </cell>
          <cell r="C312" t="str">
            <v>BUEIRO TRIPLO CELULAR DE CONCRETO PADRÃO DER/MG. PARA ALTURA DE ATERRO DE 0 A 5,00 M.  BTCC (3,00 X 3,50)M - BOCA (EXECUÇÃO, INCLUINDO FORNECIMENTO E TRANSPORTE DE TODOS OS MATERIAIS, EXCLUSIVE ESCAVAÇÃO E COMPACTAÇÃO)</v>
          </cell>
          <cell r="D312" t="str">
            <v>U</v>
          </cell>
          <cell r="E312">
            <v>14178.04</v>
          </cell>
        </row>
        <row r="313">
          <cell r="B313" t="str">
            <v>RO-40492</v>
          </cell>
          <cell r="C313" t="str">
            <v>BUEIRO TRIPLO CELULAR DE CONCRETO PADRÃO DER/MG. PARA ALTURA DE ATERRO DE 0 A 5,00 M.  BTCC (3,50 X 3,50)M - CORPO (EXECUÇÃO, INCLUINDO FORNECIMENTO E TRANSPORTE DE TODOS OS MATERIAIS, EXCLUSIVE ESCAVAÇÃO E COMPACTAÇÃO)</v>
          </cell>
          <cell r="D313" t="str">
            <v>M</v>
          </cell>
          <cell r="E313">
            <v>13246.19</v>
          </cell>
        </row>
        <row r="314">
          <cell r="B314" t="str">
            <v>RO-40507</v>
          </cell>
          <cell r="C314" t="str">
            <v>BUEIRO TRIPLO CELULAR DE CONCRETO PADRÃO DER/MG. PARA ALTURA DE ATERRO DE 0 A 5,00 M.  BTCC (3,50 X 3,50)M - BOCA (EXECUÇÃO, INCLUINDO FORNECIMENTO E TRANSPORTE DE TODOS OS MATERIAIS, EXCLUSIVE ESCAVAÇÃO E COMPACTAÇÃO)</v>
          </cell>
          <cell r="D314" t="str">
            <v>U</v>
          </cell>
          <cell r="E314">
            <v>14883.06</v>
          </cell>
        </row>
        <row r="315">
          <cell r="B315" t="str">
            <v>RO-40500</v>
          </cell>
          <cell r="C315" t="str">
            <v>BUEIRO TRIPLO CELULAR DE CONCRETO PADRÃO DER/MG. PARA ALTURA DE ATERRO DE 0 A 5,00 M.  BTCC (4,00 X 4,00)M - CORPO (EXECUÇÃO, INCLUINDO FORNECIMENTO E TRANSPORTE DE TODOS OS MATERIAIS, EXCLUSIVE ESCAVAÇÃO E COMPACTAÇÃO)</v>
          </cell>
          <cell r="D315" t="str">
            <v>M</v>
          </cell>
          <cell r="E315">
            <v>16720.54</v>
          </cell>
        </row>
        <row r="316">
          <cell r="B316" t="str">
            <v>RO-40509</v>
          </cell>
          <cell r="C316" t="str">
            <v>BUEIRO TRIPLO CELULAR DE CONCRETO PADRÃO DER/MG. PARA ALTURA DE ATERRO DE 0 A 5,00 M. BTCC (4,00 X 4,00)M - BOCA (EXECUÇÃO, INCLUINDO FORNECIMENTO E TRANSPORTE DE TODOS OS MATERIAIS, EXCLUSIVE ESCAVAÇÃO E COMPACTAÇÃO)</v>
          </cell>
          <cell r="D316" t="str">
            <v>U</v>
          </cell>
          <cell r="E316">
            <v>19928.11</v>
          </cell>
        </row>
        <row r="317">
          <cell r="B317" t="str">
            <v>RO-40377</v>
          </cell>
          <cell r="C317" t="str">
            <v>BUEIRO SIMPLES CELULAR DE CONCRETO PADRÃO DER/MG.  PARA ALTURA DE ATERRO DE 5,10 A 10,00 M. BSCC (1,50 X 1,50)M - CORPO (EXECUÇÃO, INCLUINDO FORNECIMENTO E TRANSPORTE DE TODOS OS MATERIAIS, EXCLUSIVE ESCAVAÇÃO E COMPACTAÇÃO)</v>
          </cell>
          <cell r="D317" t="str">
            <v>M</v>
          </cell>
          <cell r="E317">
            <v>2105.02</v>
          </cell>
        </row>
        <row r="318">
          <cell r="B318" t="str">
            <v>RO-40418</v>
          </cell>
          <cell r="C318" t="str">
            <v>BUEIRO SIMPLES CELULAR DE CONCRETO PADRÃO DER/MG.  PARA ALTURA DE ATERRO DE 5,10 A 10,00 M. BSCC (1,50 X 1,50)M - BOCA (EXECUÇÃO, INCLUINDO FORNECIMENTO E TRANSPORTE DE TODOS OS MATERIAIS, EXCLUSIVE ESCAVAÇÃO E COMPACTAÇÃO)</v>
          </cell>
          <cell r="D318" t="str">
            <v>U</v>
          </cell>
          <cell r="E318">
            <v>2906.05</v>
          </cell>
        </row>
        <row r="319">
          <cell r="B319" t="str">
            <v>RO-40378</v>
          </cell>
          <cell r="C319" t="str">
            <v>BUEIRO SIMPLES CELULAR DE CONCRETO PADRÃO DER/MG.  PARA ALTURA DE ATERRO DE 5,10 A 10,00 M. BSCC (2,00 X 1,50)M - CORPO (EXECUÇÃO, INCLUINDO FORNECIMENTO E TRANSPORTE DE TODOS OS MATERIAIS, EXCLUSIVE ESCAVAÇÃO E COMPACTAÇÃO)</v>
          </cell>
          <cell r="D319" t="str">
            <v>M</v>
          </cell>
          <cell r="E319">
            <v>2764.28</v>
          </cell>
        </row>
        <row r="320">
          <cell r="B320" t="str">
            <v>RO-40419</v>
          </cell>
          <cell r="C320" t="str">
            <v>BUEIRO SIMPLES CELULAR DE CONCRETO PADRÃO DER/MG.  PARA ALTURA DE ATERRO DE 5,10 A 10,00 M. BSCC (2,00 X 1,50)M - BOCA (EXECUÇÃO, INCLUINDO FORNECIMENTO E TRANSPORTE DE TODOS OS MATERIAIS, EXCLUSIVE ESCAVAÇÃO E COMPACTAÇÃO)</v>
          </cell>
          <cell r="D320" t="str">
            <v>U</v>
          </cell>
          <cell r="E320">
            <v>3413.72</v>
          </cell>
        </row>
        <row r="321">
          <cell r="B321" t="str">
            <v>RO-40379</v>
          </cell>
          <cell r="C321" t="str">
            <v>BUEIRO SIMPLES CELULAR DE CONCRETO PADRÃO DER/MG.  PARA ALTURA DE ATERRO DE 5,10 A 10,00 M. BSCC (2,00 X 2,00)M - CORPO (EXECUÇÃO, INCLUINDO FORNECIMENTO E TRANSPORTE DE TODOS OS MATERIAIS, EXCLUSIVE ESCAVAÇÃO E COMPACTAÇÃO)</v>
          </cell>
          <cell r="D321" t="str">
            <v>M</v>
          </cell>
          <cell r="E321">
            <v>3262.09</v>
          </cell>
        </row>
        <row r="322">
          <cell r="B322" t="str">
            <v>RO-40420</v>
          </cell>
          <cell r="C322" t="str">
            <v>BUEIRO SIMPLES CELULAR DE CONCRETO PADRÃO DER/MG.  PARA ALTURA DE ATERRO DE 5,10 A 10,00 M. BSCC (2,00 X 2,00)M - BOCA (EXECUÇÃO, INCLUINDO FORNECIMENTO E TRANSPORTE DE TODOS OS MATERIAIS, EXCLUSIVE ESCAVAÇÃO E COMPACTAÇÃO)</v>
          </cell>
          <cell r="D322" t="str">
            <v>U</v>
          </cell>
          <cell r="E322">
            <v>5358.08</v>
          </cell>
        </row>
        <row r="323">
          <cell r="B323" t="str">
            <v>RO-40380</v>
          </cell>
          <cell r="C323" t="str">
            <v>BUEIRO SIMPLES CELULAR DE CONCRETO PADRÃO DER/MG.  PARA ALTURA DE ATERRO DE 5,10 A 10,00 M. BSCC (2,00 X 2,50)M - CORPO (EXECUÇÃO, INCLUINDO FORNECIMENTO E TRANSPORTE DE TODOS OS MATERIAIS, EXCLUSIVE ESCAVAÇÃO E COMPACTAÇÃO)</v>
          </cell>
          <cell r="D323" t="str">
            <v>M</v>
          </cell>
          <cell r="E323">
            <v>3809.72</v>
          </cell>
        </row>
        <row r="324">
          <cell r="B324" t="str">
            <v>RO-40421</v>
          </cell>
          <cell r="C324" t="str">
            <v>BUEIRO SIMPLES CELULAR DE CONCRETO PADRÃO DER/MG.  PARA ALTURA DE ATERRO DE 5,10 A 10,00 M. BSCC (2,00 X 2,50)M - BOCA (EXECUÇÃO, INCLUINDO FORNECIMENTO E TRANSPORTE DE TODOS OS MATERIAIS, EXCLUSIVE ESCAVAÇÃO E COMPACTAÇÃO)</v>
          </cell>
          <cell r="D324" t="str">
            <v>U</v>
          </cell>
          <cell r="E324">
            <v>7888.88</v>
          </cell>
        </row>
        <row r="325">
          <cell r="B325" t="str">
            <v>RO-40381</v>
          </cell>
          <cell r="C325" t="str">
            <v>BUEIRO SIMPLES CELULAR DE CONCRETO PADRÃO DER/MG.  PARA ALTURA DE ATERRO DE 5,10 A 10,00 M. BSCC (2,00 X 3,00)M - CORPO (EXECUÇÃO, INCLUINDO FORNECIMENTO E TRANSPORTE DE TODOS OS MATERIAIS, EXCLUSIVE ESCAVAÇÃO E COMPACTAÇÃO)</v>
          </cell>
          <cell r="D325" t="str">
            <v>M</v>
          </cell>
          <cell r="E325">
            <v>4426.3500000000004</v>
          </cell>
        </row>
        <row r="326">
          <cell r="B326" t="str">
            <v>RO-40422</v>
          </cell>
          <cell r="C326" t="str">
            <v>BUEIRO SIMPLES CELULAR DE CONCRETO PADRÃO DER/MG.  PARA ALTURA DE ATERRO DE 5,10 A 10,00 M. BSCC (2,00 X 3,00)M - BOCA (EXECUÇÃO, INCLUINDO FORNECIMENTO E TRANSPORTE DE TODOS OS MATERIAIS, EXCLUSIVE ESCAVAÇÃO E COMPACTAÇÃO)</v>
          </cell>
          <cell r="D326" t="str">
            <v>U</v>
          </cell>
          <cell r="E326">
            <v>11011.8</v>
          </cell>
        </row>
        <row r="327">
          <cell r="B327" t="str">
            <v>RO-40382</v>
          </cell>
          <cell r="C327" t="str">
            <v>BUEIRO SIMPLES CELULAR DE CONCRETO PADRÃO DER/MG.  PARA ALTURA DE ATERRO DE 5,10 A 10,00 M. BSCC (2,50 X 2,00)M - CORPO (EXECUÇÃO, INCLUINDO FORNECIMENTO E TRANSPORTE DE TODOS OS MATERIAIS, EXCLUSIVE ESCAVAÇÃO E COMPACTAÇÃO)</v>
          </cell>
          <cell r="D327" t="str">
            <v>M</v>
          </cell>
          <cell r="E327">
            <v>4027.63</v>
          </cell>
        </row>
        <row r="328">
          <cell r="B328" t="str">
            <v>RO-40423</v>
          </cell>
          <cell r="C328" t="str">
            <v>BUEIRO SIMPLES CELULAR DE CONCRETO PADRÃO DER/MG.  PARA ALTURA DE ATERRO DE 5,10 A 10,00 M. BSCC (2,50 X 2,00)M - BOCA (EXECUÇÃO, INCLUINDO FORNECIMENTO E TRANSPORTE DE TODOS OS MATERIAIS, EXCLUSIVE ESCAVAÇÃO E COMPACTAÇÃO)</v>
          </cell>
          <cell r="D328" t="str">
            <v>U</v>
          </cell>
          <cell r="E328">
            <v>6030.8</v>
          </cell>
        </row>
        <row r="329">
          <cell r="B329" t="str">
            <v>RO-40383</v>
          </cell>
          <cell r="C329" t="str">
            <v>BUEIRO SIMPLES CELULAR DE CONCRETO PADRÃO DER/MG.  PARA ALTURA DE ATERRO DE 5,10 A 10,00 M. BSCC (2,50 X 2,50)M - CORPO (EXECUÇÃO, INCLUINDO FORNECIMENTO E TRANSPORTE DE TODOS OS MATERIAIS, EXCLUSIVE ESCAVAÇÃO E COMPACTAÇÃO)</v>
          </cell>
          <cell r="D329" t="str">
            <v>M</v>
          </cell>
          <cell r="E329">
            <v>4610.71</v>
          </cell>
        </row>
        <row r="330">
          <cell r="B330" t="str">
            <v>RO-40424</v>
          </cell>
          <cell r="C330" t="str">
            <v>BUEIRO SIMPLES CELULAR DE CONCRETO PADRÃO DER/MG.PARA ALTURA DE ATERRO DE 5,10 A 10,00 M.BSCC (2,50 X 2,50)M - BOCA (EXECUÇÃO, INCLUINDO FORNECIMENTO E TRANSPORTE DE TODOS OS MATERIAIS, EXCLUSIVE ESCAVAÇÃO E COMPACTAÇÃO)</v>
          </cell>
          <cell r="D330" t="str">
            <v>U</v>
          </cell>
          <cell r="E330">
            <v>8747.26</v>
          </cell>
        </row>
        <row r="331">
          <cell r="B331" t="str">
            <v>RO-40384</v>
          </cell>
          <cell r="C331" t="str">
            <v>BUEIRO SIMPLES CELULAR DE CONCRETO PADRÃO DER/MG.  PARA ALTURA DE ATERRO DE 5,10 A 10,00 M. BSCC (3,00 X 2,50)M - CORPO (EXECUÇÃO, INCLUINDO FORNECIMENTO E TRANSPORTE DE TODOS OS MATERIAIS, EXCLUSIVE ESCAVAÇÃO E COMPACTAÇÃO)</v>
          </cell>
          <cell r="D331" t="str">
            <v>M</v>
          </cell>
          <cell r="E331">
            <v>5509.48</v>
          </cell>
        </row>
        <row r="332">
          <cell r="B332" t="str">
            <v>RO-40425</v>
          </cell>
          <cell r="C332" t="str">
            <v>BUEIRO SIMPLES CELULAR DE CONCRETO PADRÃO DER/MG.  PARA ALTURA DE ATERRO DE 5,10 A 10,00 M. BSCC (3,00 X 2,50)M - BOCA (EXECUÇÃO, INCLUINDO FORNECIMENTO E TRANSPORTE DE TODOS OS MATERIAIS, EXCLUSIVE ESCAVAÇÃO E COMPACTAÇÃO)</v>
          </cell>
          <cell r="D332" t="str">
            <v>U</v>
          </cell>
          <cell r="E332">
            <v>9503.07</v>
          </cell>
        </row>
        <row r="333">
          <cell r="B333" t="str">
            <v>RO-40385</v>
          </cell>
          <cell r="C333" t="str">
            <v>BUEIRO SIMPLES CELULAR DE CONCRETO PADRÃO DER/MG.  PARA ALTURA DE ATERRO DE 5,10 A 10,00 M. BSCC (3,00 X 3,00)M - CORPO (EXECUÇÃO, INCLUINDO FORNECIMENTO E TRANSPORTE DE TODOS OS MATERIAIS, EXCLUSIVE ESCAVAÇÃO E COMPACTAÇÃO)</v>
          </cell>
          <cell r="D333" t="str">
            <v>M</v>
          </cell>
          <cell r="E333">
            <v>6177.95</v>
          </cell>
        </row>
        <row r="334">
          <cell r="B334" t="str">
            <v>RO-40426</v>
          </cell>
          <cell r="C334" t="str">
            <v>BUEIRO SIMPLES CELULAR DE CONCRETO PADRÃO DER/MG.  PARA ALTURA DE ATERRO DE 5,10 A 10,00 M. BSCC (3,00 X 3,00)M - BOCA (EXECUÇÃO, INCLUINDO FORNECIMENTO E TRANSPORTE DE TODOS OS MATERIAIS, EXCLUSIVE ESCAVAÇÃO E COMPACTAÇÃO)</v>
          </cell>
          <cell r="D334" t="str">
            <v>U</v>
          </cell>
          <cell r="E334">
            <v>13084.97</v>
          </cell>
        </row>
        <row r="335">
          <cell r="B335" t="str">
            <v>RO-40448</v>
          </cell>
          <cell r="C335" t="str">
            <v>BUEIRO DUPLO CELULAR DE CONCRETO PADRÃO DER/MG.  PARA ALTURA DE ATERRO DE 5,10 A 10,00 M. BDCC (2,50 X 2,00)M - CORPO (EXECUÇÃO, INCLUINDO FORNECIMENTO E TRANSPORTE DE TODOS OS MATERIAIS, EXCLUSIVE ESCAVAÇÃO E COMPACTAÇÃO)</v>
          </cell>
          <cell r="D335" t="str">
            <v>M</v>
          </cell>
          <cell r="E335">
            <v>6426.15</v>
          </cell>
        </row>
        <row r="336">
          <cell r="B336" t="str">
            <v>RO-40472</v>
          </cell>
          <cell r="C336" t="str">
            <v>BUEIRO DUPLO CELULAR DE CONCRETO PADRÃO DER/MG.  PARA ALTURA DE ATERRO DE 5,10 A 10,00 M. BDCC (2,50 X 2,00)M - BOCA (EXECUÇÃO, INCLUINDO FORNECIMENTO E TRANSPORTE DE TODOS OS MATERIAIS, EXCLUSIVE ESCAVAÇÃO E COMPACTAÇÃO)</v>
          </cell>
          <cell r="D336" t="str">
            <v>U</v>
          </cell>
          <cell r="E336">
            <v>6030.8</v>
          </cell>
        </row>
        <row r="337">
          <cell r="B337" t="str">
            <v>RO-40450</v>
          </cell>
          <cell r="C337" t="str">
            <v>BUEIRO DUPLO CELULAR DE CONCRETO PADRÃO DER/MG.  PARA ALTURA DE ATERRO DE 5,10 A 10,00 M. BDCC (3,00 X 2,00)M - CORPO (EXECUÇÃO, INCLUINDO FORNECIMENTO E TRANSPORTE DE TODOS OS MATERIAIS, EXCLUSIVE ESCAVAÇÃO E COMPACTAÇÃO)</v>
          </cell>
          <cell r="D337" t="str">
            <v>M</v>
          </cell>
          <cell r="E337">
            <v>7964.31</v>
          </cell>
        </row>
        <row r="338">
          <cell r="B338" t="str">
            <v>RO-40474</v>
          </cell>
          <cell r="C338" t="str">
            <v>BUEIRO DUPLO CELULAR DE CONCRETO PADRÃO DER/MG.  PARA ALTURA DE ATERRO DE 5,10 A 10,00 M. BDCC (3,00 X 2,00)M - BOCA (EXECUÇÃO, INCLUINDO FORNECIMENTO E TRANSPORTE DE TODOS OS MATERIAIS, EXCLUSIVE ESCAVAÇÃO E COMPACTAÇÃO)</v>
          </cell>
          <cell r="D338" t="str">
            <v>U</v>
          </cell>
          <cell r="E338">
            <v>6745.11</v>
          </cell>
        </row>
        <row r="339">
          <cell r="B339" t="str">
            <v>RO-40451</v>
          </cell>
          <cell r="C339" t="str">
            <v>BUEIRO DUPLO CELULAR DE CONCRETO PADRÃO DER/MG.  PARA ALTURA DE ATERRO DE 5,10 A 10,00 M. BDCC (3,00 X 3,00)M - CORPO (EXECUÇÃO, INCLUINDO FORNECIMENTO E TRANSPORTE DE TODOS OS MATERIAIS, EXCLUSIVE ESCAVAÇÃO E COMPACTAÇÃO)</v>
          </cell>
          <cell r="D339" t="str">
            <v>M</v>
          </cell>
          <cell r="E339">
            <v>9625.7900000000009</v>
          </cell>
        </row>
        <row r="340">
          <cell r="B340" t="str">
            <v>RO-40475</v>
          </cell>
          <cell r="C340" t="str">
            <v>BUEIRO DUPLO CELULAR DE CONCRETO PADRÃO DER/MG.  PARA ALTURA DE ATERRO DE 5,10 A 10,00 M. BDCC (3,00 X 3,00)M - BOCA (EXECUÇÃO, INCLUINDO FORNECIMENTO E TRANSPORTE DE TODOS OS MATERIAIS, EXCLUSIVE ESCAVAÇÃO E COMPACTAÇÃO)</v>
          </cell>
          <cell r="D340" t="str">
            <v>U</v>
          </cell>
          <cell r="E340">
            <v>13084.97</v>
          </cell>
        </row>
        <row r="341">
          <cell r="B341" t="str">
            <v>RO-42820</v>
          </cell>
          <cell r="C341" t="str">
            <v>BUEIRO TRIPLO CELULAR DE CONCRETO PADRÃO DER/MG. PARA ALTURA DE ATERRO DE 5,10 A 10,00 M. BTCC (3,50 X 2,50)M - CORPO (EXECUÇÃO, INCLUINDO FORNECIMENTO E TRANSPORTE DE TODOS OS MATERIAIS, EXCLUSIVE ESCAVAÇÃO E COMPACTAÇÃO)</v>
          </cell>
          <cell r="D341" t="str">
            <v>M</v>
          </cell>
          <cell r="E341">
            <v>14812.73</v>
          </cell>
        </row>
        <row r="342">
          <cell r="B342" t="str">
            <v>RO-42821</v>
          </cell>
          <cell r="C342" t="str">
            <v>BUEIRO TRIPLO CELULAR DE CONCRETO PADRÃO DER/MG. PARA ALTURA DE ATERRO DE 5,10 A 10,00 M. BTCC (3,50 X 2,50)M - BOCA (EXECUÇÃO, INCLUINDO FORNECIMENTO E TRANSPORTE DE TODOS OS MATERIAIS, EXCLUSIVE ESCAVAÇÃO E COMPACTAÇÃO)</v>
          </cell>
          <cell r="D342" t="str">
            <v>U</v>
          </cell>
          <cell r="E342">
            <v>10484.61</v>
          </cell>
        </row>
        <row r="343">
          <cell r="B343" t="str">
            <v>RO-40452</v>
          </cell>
          <cell r="C343" t="str">
            <v>BUEIRO DUPLO CELULAR DE CONCRETO PADRÃO DER/MG.  PARA ALTURA DE ATERRO DE 5,10 A 10,00 M. BDCC (3,50 X 3,50)M - CORPO (EXECUÇÃO, INCLUINDO FORNECIMENTO E TRANSPORTE DE TODOS OS MATERIAIS, EXCLUSIVE ESCAVAÇÃO E COMPACTAÇÃO)</v>
          </cell>
          <cell r="D343" t="str">
            <v>M</v>
          </cell>
          <cell r="E343">
            <v>12366.26</v>
          </cell>
        </row>
        <row r="344">
          <cell r="B344" t="str">
            <v>RO-40476</v>
          </cell>
          <cell r="C344" t="str">
            <v>BUEIRO DUPLO CELULAR DE CONCRETO PADRÃO DER/MG.  PARA ALTURA DE ATERRO DE 5,10 A 10,00 M. BDCC (3,50 X 3,50)M - BOCA (EXECUÇÃO, INCLUINDO FORNECIMENTO E TRANSPORTE DE TODOS OS MATERIAIS, EXCLUSIVE ESCAVAÇÃO E COMPACTAÇÃO)</v>
          </cell>
          <cell r="D344" t="str">
            <v>U</v>
          </cell>
          <cell r="E344">
            <v>18603.09</v>
          </cell>
        </row>
        <row r="345">
          <cell r="B345" t="str">
            <v>RO-40488</v>
          </cell>
          <cell r="C345" t="str">
            <v>BUEIRO TRIPLO CELULAR DE CONCRETO PADRÃO DER/MG.  PARA ALTURA DE ATERRO DE 5,10 A 10,00 M. BTCC (2,00 X 1,50)M - CORPO (EXECUÇÃO, INCLUINDO FORNECIMENTO E TRANSPORTE DE TODOS OS MATERIAIS, EXCLUSIVE ESCAVAÇÃO E COMPACTAÇÃO)</v>
          </cell>
          <cell r="D345" t="str">
            <v>M</v>
          </cell>
          <cell r="E345">
            <v>6218.38</v>
          </cell>
        </row>
        <row r="346">
          <cell r="B346" t="str">
            <v>RO-40501</v>
          </cell>
          <cell r="C346" t="str">
            <v>BUEIRO TRIPLO CELULAR DE CONCRETO PADRÃO DER/MG.  PARA ALTURA DE ATERRO DE 5,10 A 10,00 M. BTCC (2,00 X 1,50)M - BOCA (EXECUÇÃO, INCLUINDO FORNECIMENTO E TRANSPORTE DE TODOS OS MATERIAIS, EXCLUSIVE ESCAVAÇÃO E COMPACTAÇÃO)</v>
          </cell>
          <cell r="D346" t="str">
            <v>U</v>
          </cell>
          <cell r="E346">
            <v>3413.72</v>
          </cell>
        </row>
        <row r="347">
          <cell r="B347" t="str">
            <v>RO-40478</v>
          </cell>
          <cell r="C347" t="str">
            <v>BUEIRO TRIPLO CELULAR DE CONCRETO PADRÃO DER/MG.  PARA ALTURA DE ATERRO DE 5,10 A 10,00 M. BTCC (3,50 X 3,50)M - CORPO (EXECUÇÃO, INCLUINDO FORNECIMENTO E TRANSPORTE DE TODOS OS MATERIAIS, EXCLUSIVE ESCAVAÇÃO E COMPACTAÇÃO)</v>
          </cell>
          <cell r="D347" t="str">
            <v>M</v>
          </cell>
          <cell r="E347">
            <v>17161.34</v>
          </cell>
        </row>
        <row r="348">
          <cell r="B348" t="str">
            <v>RO-40503</v>
          </cell>
          <cell r="C348" t="str">
            <v>BUEIRO TRIPLO CELULAR DE CONCRETO PADRÃO DER/MG.  PARA ALTURA DE ATERRO DE 5,10 A 10,00 M. BTCC (3,50 X 3,50)M - BOCA (EXECUÇÃO, INCLUINDO FORNECIMENTO E TRANSPORTE DE TODOS OS MATERIAIS, EXCLUSIVE ESCAVAÇÃO E COMPACTAÇÃO)</v>
          </cell>
          <cell r="D348" t="str">
            <v>U</v>
          </cell>
          <cell r="E348">
            <v>18603.09</v>
          </cell>
        </row>
        <row r="349">
          <cell r="B349" t="str">
            <v>RO-40519</v>
          </cell>
          <cell r="C349" t="str">
            <v>VALETA DE PROTEÇÃO DE CORTE, TIPO DR.VP-01., TIPO 75/50 (EXECUÇÃO, INCLUINDO ESCAVAÇÃO)</v>
          </cell>
          <cell r="D349" t="str">
            <v>M</v>
          </cell>
          <cell r="E349">
            <v>16.98</v>
          </cell>
        </row>
        <row r="350">
          <cell r="B350" t="str">
            <v>RO-40520</v>
          </cell>
          <cell r="C350" t="str">
            <v>VALETA DE PROTEÇÃO DE CORTE, TIPO DR.VP-01., TIPO 75/60 (EXECUÇÃO, INCLUINDO ESCAVAÇÃO)</v>
          </cell>
          <cell r="D350" t="str">
            <v>M</v>
          </cell>
          <cell r="E350">
            <v>18.27</v>
          </cell>
        </row>
        <row r="351">
          <cell r="B351" t="str">
            <v>RO-40521</v>
          </cell>
          <cell r="C351" t="str">
            <v>VALETA DE PROTEÇÃO DE CORTE, TIPO DR.VP-01., TIPO 75/70 (EXECUÇÃO, INCLUINDO ESCAVAÇÃO)</v>
          </cell>
          <cell r="D351" t="str">
            <v>M</v>
          </cell>
          <cell r="E351">
            <v>19.57</v>
          </cell>
        </row>
        <row r="352">
          <cell r="B352" t="str">
            <v>RO-40522</v>
          </cell>
          <cell r="C352" t="str">
            <v>VALETA DE PROTEÇÃO DE CORTE, TIPO DR.VP-01., TIPO 85/60 (EXECUÇÃO, INCLUINDO ESCAVAÇÃO)</v>
          </cell>
          <cell r="D352" t="str">
            <v>M</v>
          </cell>
          <cell r="E352">
            <v>19.78</v>
          </cell>
        </row>
        <row r="353">
          <cell r="B353" t="str">
            <v>RO-40523</v>
          </cell>
          <cell r="C353" t="str">
            <v>VALETA DE PROTEÇÃO DE CORTE, TIPO DR.VP-01., TIPO 85/70 (EXECUÇÃO, INCLUINDO ESCAVAÇÃO)</v>
          </cell>
          <cell r="D353" t="str">
            <v>M</v>
          </cell>
          <cell r="E353">
            <v>21.08</v>
          </cell>
        </row>
        <row r="354">
          <cell r="B354" t="str">
            <v>RO-40524</v>
          </cell>
          <cell r="C354" t="str">
            <v>VALETA DE PROTEÇÃO DE CORTE, TIPO DR.VP-01., TIPO 85/80 (EXECUÇÃO, INCLUINDO ESCAVAÇÃO)</v>
          </cell>
          <cell r="D354" t="str">
            <v>M</v>
          </cell>
          <cell r="E354">
            <v>22.38</v>
          </cell>
        </row>
        <row r="355">
          <cell r="B355" t="str">
            <v>RO-40525</v>
          </cell>
          <cell r="C355" t="str">
            <v>VALETA DE PROTEÇÃO DE CORTE, TIPO DR.VP-01., TIPO 95/70 (EXECUÇÃO, INCLUINDO ESCAVAÇÃO)</v>
          </cell>
          <cell r="D355" t="str">
            <v>M</v>
          </cell>
          <cell r="E355">
            <v>22.58</v>
          </cell>
        </row>
        <row r="356">
          <cell r="B356" t="str">
            <v>RO-40526</v>
          </cell>
          <cell r="C356" t="str">
            <v>VALETA DE PROTEÇÃO DE CORTE, TIPO DR.VP-01., TIPO 95/80 (EXECUÇÃO, INCLUINDO ESCAVAÇÃO)</v>
          </cell>
          <cell r="D356" t="str">
            <v>M</v>
          </cell>
          <cell r="E356">
            <v>23.88</v>
          </cell>
        </row>
        <row r="357">
          <cell r="B357" t="str">
            <v>RO-40527</v>
          </cell>
          <cell r="C357" t="str">
            <v>VALETA DE PROTEÇÃO DE CORTE, TIPO DR.VP-01., TIPO 95/90 (EXECUÇÃO, INCLUINDO ESCAVAÇÃO)</v>
          </cell>
          <cell r="D357" t="str">
            <v>M</v>
          </cell>
          <cell r="E357">
            <v>25.18</v>
          </cell>
        </row>
        <row r="358">
          <cell r="B358" t="str">
            <v>RO-40529</v>
          </cell>
          <cell r="C358" t="str">
            <v>VALETA DE PROTEÇÃO DE CORTE, TIPO DR.VP-01., TIPO 105/80 (EXECUÇÃO, INCLUINDO ESCAVAÇÃO)</v>
          </cell>
          <cell r="D358" t="str">
            <v>M</v>
          </cell>
          <cell r="E358">
            <v>25.44</v>
          </cell>
        </row>
        <row r="359">
          <cell r="B359" t="str">
            <v>RO-40530</v>
          </cell>
          <cell r="C359" t="str">
            <v>VALETA DE PROTEÇÃO DE CORTE, TIPO DR.VP-01., TIPO 105/90 (EXECUÇÃO, INCLUINDO ESCAVAÇÃO)</v>
          </cell>
          <cell r="D359" t="str">
            <v>M</v>
          </cell>
          <cell r="E359">
            <v>26.74</v>
          </cell>
        </row>
        <row r="360">
          <cell r="B360" t="str">
            <v>RO-40528</v>
          </cell>
          <cell r="C360" t="str">
            <v>VALETA DE PROTEÇÃO DE CORTE, TIPO DR.VP-01., TIPO 105/100 (EXECUÇÃO, INCLUINDO ESCAVAÇÃO)</v>
          </cell>
          <cell r="D360" t="str">
            <v>M</v>
          </cell>
          <cell r="E360">
            <v>28.04</v>
          </cell>
        </row>
        <row r="361">
          <cell r="B361" t="str">
            <v>RO-40532</v>
          </cell>
          <cell r="C361" t="str">
            <v>VALETA DE PROTEÇÃO DE CORTE, TIPO DR.VP-01., TIPO 115/80 (EXECUÇÃO, INCLUINDO ESCAVAÇÃO)</v>
          </cell>
          <cell r="D361" t="str">
            <v>M</v>
          </cell>
          <cell r="E361">
            <v>27.05</v>
          </cell>
        </row>
        <row r="362">
          <cell r="B362" t="str">
            <v>RO-40533</v>
          </cell>
          <cell r="C362" t="str">
            <v>VALETA DE PROTEÇÃO DE CORTE, TIPO DR.VP-01., TIPO 115/90 (EXECUÇÃO, INCLUINDO ESCAVAÇÃO)</v>
          </cell>
          <cell r="D362" t="str">
            <v>M</v>
          </cell>
          <cell r="E362">
            <v>28.35</v>
          </cell>
        </row>
        <row r="363">
          <cell r="B363" t="str">
            <v>RO-40531</v>
          </cell>
          <cell r="C363" t="str">
            <v>VALETA DE PROTEÇÃO DE CORTE, TIPO DR.VP-01., TIPO 115/100 (EXECUÇÃO, INCLUINDO ESCAVAÇÃO)</v>
          </cell>
          <cell r="D363" t="str">
            <v>M</v>
          </cell>
          <cell r="E363">
            <v>29.65</v>
          </cell>
        </row>
        <row r="364">
          <cell r="B364" t="str">
            <v>RO-40535</v>
          </cell>
          <cell r="C364" t="str">
            <v>VALETA DE PROTEÇÃO DE CORTE, TIPO DR.VP-01., TIPO 125/90 (EXECUÇÃO, INCLUINDO ESCAVAÇÃO)</v>
          </cell>
          <cell r="D364" t="str">
            <v>M</v>
          </cell>
          <cell r="E364">
            <v>29.96</v>
          </cell>
        </row>
        <row r="365">
          <cell r="B365" t="str">
            <v>RO-40534</v>
          </cell>
          <cell r="C365" t="str">
            <v>VALETA DE PROTEÇÃO DE CORTE, TIPO DR.VP-01., TIPO 125/100 (EXECUÇÃO, INCLUINDO ESCAVAÇÃO)</v>
          </cell>
          <cell r="D365" t="str">
            <v>M</v>
          </cell>
          <cell r="E365">
            <v>31.26</v>
          </cell>
        </row>
        <row r="366">
          <cell r="B366" t="str">
            <v>RO-40536</v>
          </cell>
          <cell r="C366" t="str">
            <v>VALETA DE PROTEÇÃO DE CORTE, TIPO DR.VP-02., TIPO 75/50 (EXECUÇÃO, INCLUINDO ESCAVAÇÃO, FORNECIMENTO, TRANSPORTE E PLANTIO DA GRAMA)</v>
          </cell>
          <cell r="D366" t="str">
            <v>M</v>
          </cell>
          <cell r="E366">
            <v>26.98</v>
          </cell>
        </row>
        <row r="367">
          <cell r="B367" t="str">
            <v>RO-40537</v>
          </cell>
          <cell r="C367" t="str">
            <v>VALETA DE PROTEÇÃO DE CORTE, TIPO DR.VP-02., TIPO 75/60 (EXECUÇÃO, INCLUINDO ESCAVAÇÃO, FORNECIMENTO, TRANSPORTE E PLANTIO DA GRAMA)</v>
          </cell>
          <cell r="D367" t="str">
            <v>M</v>
          </cell>
          <cell r="E367">
            <v>28.65</v>
          </cell>
        </row>
        <row r="368">
          <cell r="B368" t="str">
            <v>RO-40538</v>
          </cell>
          <cell r="C368" t="str">
            <v>VALETA DE PROTEÇÃO DE CORTE, TIPO DR.VP-02., TIPO 75/70 (EXECUÇÃO, INCLUINDO ESCAVAÇÃO, FORNECIMENTO, TRANSPORTE E PLANTIO DA GRAMA)</v>
          </cell>
          <cell r="D368" t="str">
            <v>M</v>
          </cell>
          <cell r="E368">
            <v>30.58</v>
          </cell>
        </row>
        <row r="369">
          <cell r="B369" t="str">
            <v>RO-40539</v>
          </cell>
          <cell r="C369" t="str">
            <v>VALETA DE PROTEÇÃO DE CORTE, TIPO DR.VP-02., TIPO 85/60 (EXECUÇÃO, INCLUINDO ESCAVAÇÃO, FORNECIMENTO, TRANSPORTE E PLANTIO DA GRAMA)</v>
          </cell>
          <cell r="D369" t="str">
            <v>M</v>
          </cell>
          <cell r="E369">
            <v>30.41</v>
          </cell>
        </row>
        <row r="370">
          <cell r="B370" t="str">
            <v>RO-40540</v>
          </cell>
          <cell r="C370" t="str">
            <v>VALETA DE PROTEÇÃO DE CORTE, TIPO DR.VP-02., TIPO 85/70 (EXECUÇÃO, INCLUINDO ESCAVAÇÃO, FORNECIMENTO, TRANSPORTE E PLANTIO DA GRAMA)</v>
          </cell>
          <cell r="D370" t="str">
            <v>M</v>
          </cell>
          <cell r="E370">
            <v>32.22</v>
          </cell>
        </row>
        <row r="371">
          <cell r="B371" t="str">
            <v>RO-40541</v>
          </cell>
          <cell r="C371" t="str">
            <v>VALETA DE PROTEÇÃO DE CORTE, TIPO DR.VP-02., TIPO 85/80 (EXECUÇÃO, INCLUINDO ESCAVAÇÃO, FORNECIMENTO, TRANSPORTE E PLANTIO DA GRAMA)</v>
          </cell>
          <cell r="D371" t="str">
            <v>M</v>
          </cell>
          <cell r="E371">
            <v>34.15</v>
          </cell>
        </row>
        <row r="372">
          <cell r="B372" t="str">
            <v>RO-40542</v>
          </cell>
          <cell r="C372" t="str">
            <v>VALETA DE PROTEÇÃO DE CORTE, TIPO DR.VP-02., TIPO 95/70 (EXECUÇÃO, INCLUINDO ESCAVAÇÃO, FORNECIMENTO, TRANSPORTE E PLANTIO DA GRAMA)</v>
          </cell>
          <cell r="D372" t="str">
            <v>M</v>
          </cell>
          <cell r="E372">
            <v>33.840000000000003</v>
          </cell>
        </row>
        <row r="373">
          <cell r="B373" t="str">
            <v>RO-40543</v>
          </cell>
          <cell r="C373" t="str">
            <v>VALETA DE PROTEÇÃO DE CORTE, TIPO DR.VP-02., TIPO 95/80 (EXECUÇÃO, INCLUINDO ESCAVAÇÃO, FORNECIMENTO, TRANSPORTE E PLANTIO DA GRAMA)</v>
          </cell>
          <cell r="D373" t="str">
            <v>M</v>
          </cell>
          <cell r="E373">
            <v>35.65</v>
          </cell>
        </row>
        <row r="374">
          <cell r="B374" t="str">
            <v>RO-40544</v>
          </cell>
          <cell r="C374" t="str">
            <v>VALETA DE PROTEÇÃO DE CORTE, TIPO DR.VP-02., TIPO 95/90 (EXECUÇÃO, INCLUINDO ESCAVAÇÃO, FORNECIMENTO, TRANSPORTE E PLANTIO DA GRAMA)</v>
          </cell>
          <cell r="D374" t="str">
            <v>M</v>
          </cell>
          <cell r="E374">
            <v>37.520000000000003</v>
          </cell>
        </row>
        <row r="375">
          <cell r="B375" t="str">
            <v>RO-40546</v>
          </cell>
          <cell r="C375" t="str">
            <v>VALETA DE PROTEÇÃO DE CORTE, TIPO DR.VP-02., TIPO 105/80 (EXECUÇÃO, INCLUINDO ESCAVAÇÃO, FORNECIMENTO, TRANSPORTE E PLANTIO DA GRAMA)</v>
          </cell>
          <cell r="D375" t="str">
            <v>M</v>
          </cell>
          <cell r="E375">
            <v>37.340000000000003</v>
          </cell>
        </row>
        <row r="376">
          <cell r="B376" t="str">
            <v>RO-40547</v>
          </cell>
          <cell r="C376" t="str">
            <v>VALETA DE PROTEÇÃO DE CORTE, TIPO DR.VP-02., TIPO 105/90 (EXECUÇÃO, INCLUINDO ESCAVAÇÃO, FORNECIMENTO, TRANSPORTE E PLANTIO DA GRAMA)</v>
          </cell>
          <cell r="D376" t="str">
            <v>M</v>
          </cell>
          <cell r="E376">
            <v>39.08</v>
          </cell>
        </row>
        <row r="377">
          <cell r="B377" t="str">
            <v>RO-40545</v>
          </cell>
          <cell r="C377" t="str">
            <v>VALETA DE PROTEÇÃO DE CORTE, TIPO DR.VP-02., TIPO 105/100 (EXECUÇÃO, INCLUINDO ESCAVAÇÃO, FORNECIMENTO, TRANSPORTE E PLANTIO DA GRAMA)</v>
          </cell>
          <cell r="D377" t="str">
            <v>M</v>
          </cell>
          <cell r="E377">
            <v>41.01</v>
          </cell>
        </row>
        <row r="378">
          <cell r="B378" t="str">
            <v>RO-40549</v>
          </cell>
          <cell r="C378" t="str">
            <v>VALETA DE PROTEÇÃO DE CORTE, TIPO DR.VP-02., TIPO 115/80 (EXECUÇÃO, INCLUINDO ESCAVAÇÃO, FORNECIMENTO, TRANSPORTE E PLANTIO DA GRAMA)</v>
          </cell>
          <cell r="D378" t="str">
            <v>M</v>
          </cell>
          <cell r="E378">
            <v>39.200000000000003</v>
          </cell>
        </row>
        <row r="379">
          <cell r="B379" t="str">
            <v>RO-40550</v>
          </cell>
          <cell r="C379" t="str">
            <v>VALETA DE PROTEÇÃO DE CORTE, TIPO DR.VP-02., TIPO 115/90 (EXECUÇÃO, INCLUINDO ESCAVAÇÃO, FORNECIMENTO, TRANSPORTE E PLANTIO DA GRAMA)</v>
          </cell>
          <cell r="D379" t="str">
            <v>M</v>
          </cell>
          <cell r="E379">
            <v>40.880000000000003</v>
          </cell>
        </row>
        <row r="380">
          <cell r="B380" t="str">
            <v>RO-40548</v>
          </cell>
          <cell r="C380" t="str">
            <v>VALETA DE PROTEÇÃO DE CORTE, TIPO DR.VP-02., TIPO 115/100 (EXECUÇÃO, INCLUINDO ESCAVAÇÃO,FORNECIMENTO, TRANSPORTE E PLANTIO DA GRAMA)</v>
          </cell>
          <cell r="D380" t="str">
            <v>M</v>
          </cell>
          <cell r="E380">
            <v>42.68</v>
          </cell>
        </row>
        <row r="381">
          <cell r="B381" t="str">
            <v>RO-40552</v>
          </cell>
          <cell r="C381" t="str">
            <v>VALETA DE PROTEÇÃO DE CORTE, TIPO DR.VP-02., TIPO 125/90 (EXECUÇÃO, INCLUINDO ESCAVAÇÃO,FORNECIMENTO, TRANSPORTE E PLANTIO DA GRAMA)</v>
          </cell>
          <cell r="D381" t="str">
            <v>M</v>
          </cell>
          <cell r="E381">
            <v>42.87</v>
          </cell>
        </row>
        <row r="382">
          <cell r="B382" t="str">
            <v>RO-40551</v>
          </cell>
          <cell r="C382" t="str">
            <v>VALETA DE PROTEÇÃO DE CORTE, TIPO DR.VP-02., TIPO 125/100 (EXECUÇÃO, INCLUINDO ESCAVAÇÃO,FORNECIMENTO, TRANSPORTE E PLANTIO DA GRAMA)</v>
          </cell>
          <cell r="D382" t="str">
            <v>M</v>
          </cell>
          <cell r="E382">
            <v>44.55</v>
          </cell>
        </row>
        <row r="383">
          <cell r="B383" t="str">
            <v>RO-40554</v>
          </cell>
          <cell r="C383" t="str">
            <v>VALETA DE PROTEÇÃO DE CORTE, TIPO DR.VP-03., TIPO 75/50 (EXECUÇÃO, INCLUINDO ESCAVAÇÃO,FORNECIMENTO E TRANSPORTE DE TODOS OS MATERIAIS)</v>
          </cell>
          <cell r="D383" t="str">
            <v>M</v>
          </cell>
          <cell r="E383">
            <v>75.09</v>
          </cell>
        </row>
        <row r="384">
          <cell r="B384" t="str">
            <v>RO-40555</v>
          </cell>
          <cell r="C384" t="str">
            <v>VALETA DE PROTEÇÃO DE CORTE, TIPO DR.VP-03., TIPO 75/60 (EXECUÇÃO, INCLUINDO ESCAVAÇÃO,FORNECIMENTO E TRANSPORTE DE TODOS OS MATERIAIS)</v>
          </cell>
          <cell r="D384" t="str">
            <v>M</v>
          </cell>
          <cell r="E384">
            <v>78.89</v>
          </cell>
        </row>
        <row r="385">
          <cell r="B385" t="str">
            <v>RO-40556</v>
          </cell>
          <cell r="C385" t="str">
            <v>VALETA DE PROTEÇÃO DE CORTE, TIPO DR.VP-03., TIPO 75/70 (EXECUÇÃO, INCLUINDO ESCAVAÇÃO,FORNECIMENTO E TRANSPORTE DE TODOS OS MATERIAIS)</v>
          </cell>
          <cell r="D385" t="str">
            <v>M</v>
          </cell>
          <cell r="E385">
            <v>83.12</v>
          </cell>
        </row>
        <row r="386">
          <cell r="B386" t="str">
            <v>RO-40557</v>
          </cell>
          <cell r="C386" t="str">
            <v>VALETA DE PROTEÇÃO DE CORTE, TIPO DR.VP-03., TIPO 85/60 (EXECUÇÃO, INCLUINDO ESCAVAÇÃO,FORNECIMENTO E TRANSPORTE DE TODOS OS MATERIAIS)</v>
          </cell>
          <cell r="D386" t="str">
            <v>M</v>
          </cell>
          <cell r="E386">
            <v>80.819999999999993</v>
          </cell>
        </row>
        <row r="387">
          <cell r="B387" t="str">
            <v>RO-40558</v>
          </cell>
          <cell r="C387" t="str">
            <v>VALETA DE PROTEÇÃO DE CORTE, TIPO DR.VP-03., TIPO 85/70 (EXECUÇÃO, INCLUINDO ESCAVAÇÃO,FORNECIMENTO E TRANSPORTE DE TODOS OS MATERIAIS)</v>
          </cell>
          <cell r="D387" t="str">
            <v>M</v>
          </cell>
          <cell r="E387">
            <v>84.63</v>
          </cell>
        </row>
        <row r="388">
          <cell r="B388" t="str">
            <v>RO-40559</v>
          </cell>
          <cell r="C388" t="str">
            <v>VALETA DE PROTEÇÃO DE CORTE, TIPO DR.VP-03., TIPO 85/80 (EXECUÇÃO, INCLUINDO ESCAVAÇÃO,FORNECIMENTO E TRANSPORTE DE TODOS OS MATERIAIS)</v>
          </cell>
          <cell r="D388" t="str">
            <v>M</v>
          </cell>
          <cell r="E388">
            <v>88.86</v>
          </cell>
        </row>
        <row r="389">
          <cell r="B389" t="str">
            <v>RO-40560</v>
          </cell>
          <cell r="C389" t="str">
            <v>VALETA DE PROTEÇÃO DE CORTE, TIPO DR.VP-03., TIPO 95/70 (EXECUÇÃO, INCLUINDO ESCAVAÇÃO,FORNECIMENTO E TRANSPORTE DE TODOS OS MATERIAIS)</v>
          </cell>
          <cell r="D389" t="str">
            <v>M</v>
          </cell>
          <cell r="E389">
            <v>86.55</v>
          </cell>
        </row>
        <row r="390">
          <cell r="B390" t="str">
            <v>RO-40561</v>
          </cell>
          <cell r="C390" t="str">
            <v>VALETA DE PROTEÇÃO DE CORTE, TIPO DR.VP-03., TIPO 95/80 (EXECUÇÃO, INCLUINDO ESCAVAÇÃO,FORNECIMENTO E TRANSPORTE DE TODOS OS MATERIAIS)</v>
          </cell>
          <cell r="D390" t="str">
            <v>M</v>
          </cell>
          <cell r="E390">
            <v>89.94</v>
          </cell>
        </row>
        <row r="391">
          <cell r="B391" t="str">
            <v>RO-40562</v>
          </cell>
          <cell r="C391" t="str">
            <v>VALETA DE PROTEÇÃO DE CORTE, TIPO DR.VP-03., TIPO 95/90 (EXECUÇÃO, INCLUINDO ESCAVAÇÃO,FORNECIMENTO E TRANSPORTE DE TODOS OS MATERIAIS)</v>
          </cell>
          <cell r="D391" t="str">
            <v>M</v>
          </cell>
          <cell r="E391">
            <v>94.59</v>
          </cell>
        </row>
        <row r="392">
          <cell r="B392" t="str">
            <v>RO-40564</v>
          </cell>
          <cell r="C392" t="str">
            <v>VALETA DE PROTEÇÃO DE CORTE, TIPO DR.VP-03., TIPO 105/80 (EXECUÇÃO, INCLUINDO ESCAVAÇÃO,FORNECIMENTO E TRANSPORTE DE TODOS OS MATERIAIS)</v>
          </cell>
          <cell r="D392" t="str">
            <v>M</v>
          </cell>
          <cell r="E392">
            <v>92.34</v>
          </cell>
        </row>
        <row r="393">
          <cell r="B393" t="str">
            <v>RO-40565</v>
          </cell>
          <cell r="C393" t="str">
            <v>VALETA DE PROTEÇÃO DE CORTE, TIPO DR.VP-03., TIPO 105/90 (EXECUÇÃO, INCLUINDO ESCAVAÇÃO,FORNECIMENTO E TRANSPORTE DE TODOS OS MATERIAIS)</v>
          </cell>
          <cell r="D393" t="str">
            <v>M</v>
          </cell>
          <cell r="E393">
            <v>96.57</v>
          </cell>
        </row>
        <row r="394">
          <cell r="B394" t="str">
            <v>RO-40563</v>
          </cell>
          <cell r="C394" t="str">
            <v>VALETA DE PROTEÇÃO DE CORTE, TIPO DR.VP-03., TIPO 105/100 (EXECUÇÃO, INCLUINDO ESCAVAÇÃO,FORNECIMENTO E TRANSPORTE DE TODOS OS MATERIAIS)</v>
          </cell>
          <cell r="D394" t="str">
            <v>M</v>
          </cell>
          <cell r="E394">
            <v>100.8</v>
          </cell>
        </row>
        <row r="395">
          <cell r="B395" t="str">
            <v>RO-40567</v>
          </cell>
          <cell r="C395" t="str">
            <v>VALETA DE PROTEÇÃO DE CORTE, TIPO DR.VP-03., TIPO 115/80 (EXECUÇÃO, INCLUINDO ESCAVAÇÃO,FORNECIMENTO E TRANSPORTE DE TODOS OS MATERIAIS)</v>
          </cell>
          <cell r="D395" t="str">
            <v>M</v>
          </cell>
          <cell r="E395">
            <v>95.2</v>
          </cell>
        </row>
        <row r="396">
          <cell r="B396" t="str">
            <v>RO-40568</v>
          </cell>
          <cell r="C396" t="str">
            <v>VALETA DE PROTEÇÃO DE CORTE, TIPO DR.VP-03., TIPO 115/90 (EXECUÇÃO, INCLUINDO ESCAVAÇÃO,FORNECIMENTO E TRANSPORTE DE TODOS OS MATERIAIS)</v>
          </cell>
          <cell r="D396" t="str">
            <v>M</v>
          </cell>
          <cell r="E396">
            <v>98.18</v>
          </cell>
        </row>
        <row r="397">
          <cell r="B397" t="str">
            <v>RO-40566</v>
          </cell>
          <cell r="C397" t="str">
            <v>VALETA DE PROTEÇÃO DE CORTE, TIPO DR.VP-03., TIPO 115/100 (EXECUÇÃO, INCLUINDO ESCAVAÇÃO,FORNECIMENTO E TRANSPORTE DE TODOS OS MATERIAIS)</v>
          </cell>
          <cell r="D397" t="str">
            <v>M</v>
          </cell>
          <cell r="E397">
            <v>101.99</v>
          </cell>
        </row>
        <row r="398">
          <cell r="B398" t="str">
            <v>RO-40570</v>
          </cell>
          <cell r="C398" t="str">
            <v>VALETA DE PROTEÇÃO DE CORTE, TIPO DR.VP-03., TIPO 125/90 (EXECUÇÃO, INCLUINDO ESCAVAÇÃO,FORNECIMENTO E TRANSPORTE DE TODOS OS MATERIAIS)</v>
          </cell>
          <cell r="D398" t="str">
            <v>M</v>
          </cell>
          <cell r="E398">
            <v>101.46</v>
          </cell>
        </row>
        <row r="399">
          <cell r="B399" t="str">
            <v>RO-40569</v>
          </cell>
          <cell r="C399" t="str">
            <v>VALETA DE PROTEÇÃO DE CORTE, TIPO DR.VP-03., TIPO 125/100 (EXECUÇÃO, INCLUINDO ESCAVAÇÃO,FORNECIMENTO E TRANSPORTE DE TODOS OS MATERIAIS)</v>
          </cell>
          <cell r="D399" t="str">
            <v>M</v>
          </cell>
          <cell r="E399">
            <v>105.27</v>
          </cell>
        </row>
        <row r="400">
          <cell r="B400" t="str">
            <v>RO-40514</v>
          </cell>
          <cell r="C400" t="str">
            <v>VALETA DE PROTEÇÃO DE ATERRO TIPO DR.VPA (EXECUÇÃO, INCLUINDO ESCAVAÇÃO)</v>
          </cell>
          <cell r="D400" t="str">
            <v>M</v>
          </cell>
          <cell r="E400">
            <v>24.48</v>
          </cell>
        </row>
        <row r="401">
          <cell r="B401" t="str">
            <v>RO-40571</v>
          </cell>
          <cell r="C401" t="str">
            <v>SARJETA DE TERRA EM CORTE TIPO DR.SCT- X/Y. LARGURA = 50 CM TIPO 50/10 (EXECUÇÃO, INCLUINDO ESCAVAÇÃO)</v>
          </cell>
          <cell r="D401" t="str">
            <v>M</v>
          </cell>
          <cell r="E401">
            <v>1.29</v>
          </cell>
        </row>
        <row r="402">
          <cell r="B402" t="str">
            <v>RO-40572</v>
          </cell>
          <cell r="C402" t="str">
            <v>SARJETA DE TERRA EM CORTE TIPO DR.SCT- X/Y. LARGURA = 50 CM TIPO 50/15 (EXECUÇÃO, INCLUINDO ESCAVAÇÃO)</v>
          </cell>
          <cell r="D402" t="str">
            <v>M</v>
          </cell>
          <cell r="E402">
            <v>1.97</v>
          </cell>
        </row>
        <row r="403">
          <cell r="B403" t="str">
            <v>RO-40573</v>
          </cell>
          <cell r="C403" t="str">
            <v>SARJETA DE TERRA EM CORTE TIPO DR.SCT- X/Y. LARGURA = 60 CM TIPO 60/10 (EXECUÇÃO, INCLUINDO ESCAVAÇÃO)</v>
          </cell>
          <cell r="D403" t="str">
            <v>M</v>
          </cell>
          <cell r="E403">
            <v>1.55</v>
          </cell>
        </row>
        <row r="404">
          <cell r="B404" t="str">
            <v>RO-40574</v>
          </cell>
          <cell r="C404" t="str">
            <v>SARJETA DE TERRA EM CORTE TIPO DR.SCT- X/Y. LARGURA = 60 CM TIPO 60/15 (EXECUÇÃO, INCLUINDO ESCAVAÇÃO)</v>
          </cell>
          <cell r="D404" t="str">
            <v>M</v>
          </cell>
          <cell r="E404">
            <v>2.33</v>
          </cell>
        </row>
        <row r="405">
          <cell r="B405" t="str">
            <v>RO-40575</v>
          </cell>
          <cell r="C405" t="str">
            <v>SARJETA DE TERRA EM CORTE TIPO DR.SCT- X/Y. LARGURA = 60 CM TIPO 60/20 (EXECUÇÃO, INCLUINDO ESCAVAÇÃO)</v>
          </cell>
          <cell r="D405" t="str">
            <v>M</v>
          </cell>
          <cell r="E405">
            <v>3.11</v>
          </cell>
        </row>
        <row r="406">
          <cell r="B406" t="str">
            <v>RO-40576</v>
          </cell>
          <cell r="C406" t="str">
            <v>SARJETA DE TERRA EM CORTE TIPO DR.SCT- X/Y. LARGURA = 70 CM TIPO 70/10 (EXECUÇÃO, INCLUINDO ESCAVAÇÃO)</v>
          </cell>
          <cell r="D406" t="str">
            <v>M</v>
          </cell>
          <cell r="E406">
            <v>1.81</v>
          </cell>
        </row>
        <row r="407">
          <cell r="B407" t="str">
            <v>RO-40577</v>
          </cell>
          <cell r="C407" t="str">
            <v>SARJETA DE TERRA EM CORTE TIPO DR.SCT- X/Y. LARGURA = 70 CM TIPO 70/15 (EXECUÇÃO, INCLUINDO ESCAVAÇÃO)</v>
          </cell>
          <cell r="D407" t="str">
            <v>M</v>
          </cell>
          <cell r="E407">
            <v>2.75</v>
          </cell>
        </row>
        <row r="408">
          <cell r="B408" t="str">
            <v>RO-40578</v>
          </cell>
          <cell r="C408" t="str">
            <v>SARJETA DE TERRA EM CORTE TIPO DR.SCT- X/Y. LARGURA = 70 CM TIPO 70/20 (EXECUÇÃO, INCLUINDO ESCAVAÇÃO)</v>
          </cell>
          <cell r="D408" t="str">
            <v>M</v>
          </cell>
          <cell r="E408">
            <v>3.63</v>
          </cell>
        </row>
        <row r="409">
          <cell r="B409" t="str">
            <v>RO-40579</v>
          </cell>
          <cell r="C409" t="str">
            <v>SARJETA DE TERRA EM CORTE TIPO DR.SCT- X/Y. LARGURA = 80 CM TIPO 80/10 (EXECUÇÃO, INCLUINDO ESCAVAÇÃO)</v>
          </cell>
          <cell r="D409" t="str">
            <v>M</v>
          </cell>
          <cell r="E409">
            <v>2.0699999999999998</v>
          </cell>
        </row>
        <row r="410">
          <cell r="B410" t="str">
            <v>RO-40580</v>
          </cell>
          <cell r="C410" t="str">
            <v>SARJETA DE TERRA EM CORTE TIPO DR.SCT- X/Y. LARGURA = 80 CM TIPO 80/15 (EXECUÇÃO, INCLUINDO ESCAVAÇÃO)</v>
          </cell>
          <cell r="D410" t="str">
            <v>M</v>
          </cell>
          <cell r="E410">
            <v>3.11</v>
          </cell>
        </row>
        <row r="411">
          <cell r="B411" t="str">
            <v>RO-40581</v>
          </cell>
          <cell r="C411" t="str">
            <v>SARJETA DE TERRA EM CORTE TIPO DR.SCT- X/Y. LARGURA = 80 CM TIPO 80/20 (EXECUÇÃO, INCLUINDO ESCAVAÇÃO)</v>
          </cell>
          <cell r="D411" t="str">
            <v>M</v>
          </cell>
          <cell r="E411">
            <v>4.1500000000000004</v>
          </cell>
        </row>
        <row r="412">
          <cell r="B412" t="str">
            <v>RO-40582</v>
          </cell>
          <cell r="C412" t="str">
            <v>SARJETA DE TERRA EM CORTE TIPO DR.SCT- X/Y. LARGURA = 80 CM TIPO 80/25 (EXECUÇÃO, INCLUINDO ESCAVAÇÃO)</v>
          </cell>
          <cell r="D412" t="str">
            <v>M</v>
          </cell>
          <cell r="E412">
            <v>5.19</v>
          </cell>
        </row>
        <row r="413">
          <cell r="B413" t="str">
            <v>RO-40583</v>
          </cell>
          <cell r="C413" t="str">
            <v>SARJETA DE TERRA EM CORTE TIPO DR.SCT- X/Y. LARGURA = 90 CM TIPO 90/10 (EXECUÇÃO, INCLUINDO ESCAVAÇÃO)</v>
          </cell>
          <cell r="D413" t="str">
            <v>M</v>
          </cell>
          <cell r="E413">
            <v>2.33</v>
          </cell>
        </row>
        <row r="414">
          <cell r="B414" t="str">
            <v>RO-40584</v>
          </cell>
          <cell r="C414" t="str">
            <v>SARJETA DE TERRA EM CORTE TIPO DR.SCT- X/Y. LARGURA = 90 CM TIPO 90/15 (EXECUÇÃO, INCLUINDO ESCAVAÇÃO)</v>
          </cell>
          <cell r="D414" t="str">
            <v>M</v>
          </cell>
          <cell r="E414">
            <v>3.53</v>
          </cell>
        </row>
        <row r="415">
          <cell r="B415" t="str">
            <v>RO-40585</v>
          </cell>
          <cell r="C415" t="str">
            <v>SARJETA DE TERRA EM CORTE TIPO DR.SCT- X/Y. LARGURA = 90 CM TIPO 90/20 (EXECUÇÃO, INCLUINDO ESCAVAÇÃO)</v>
          </cell>
          <cell r="D415" t="str">
            <v>M</v>
          </cell>
          <cell r="E415">
            <v>4.67</v>
          </cell>
        </row>
        <row r="416">
          <cell r="B416" t="str">
            <v>RO-40586</v>
          </cell>
          <cell r="C416" t="str">
            <v>SARJETA DE TERRA EM CORTE TIPO DR.SCT- X/Y. LARGURA = 90 CM TIPO 90/25 (EXECUÇÃO, INCLUINDO ESCAVAÇÃO)</v>
          </cell>
          <cell r="D416" t="str">
            <v>M</v>
          </cell>
          <cell r="E416">
            <v>5.86</v>
          </cell>
        </row>
        <row r="417">
          <cell r="B417" t="str">
            <v>RO-40587</v>
          </cell>
          <cell r="C417" t="str">
            <v>SARJETA DE TERRA EM CORTE TIPO DR.SCT- X/Y. LARGURA = 100 CM TIPO 100/10 (EXECUÇÃO, INCLUINDO ESCAVAÇÃO)</v>
          </cell>
          <cell r="D417" t="str">
            <v>M</v>
          </cell>
          <cell r="E417">
            <v>2.59</v>
          </cell>
        </row>
        <row r="418">
          <cell r="B418" t="str">
            <v>RO-40588</v>
          </cell>
          <cell r="C418" t="str">
            <v>SARJETA DE TERRA EM CORTE TIPO DR.SCT- X/Y. LARGURA = 100 CM TIPO 100/15 (EXECUÇÃO, INCLUINDO ESCAVAÇÃO)</v>
          </cell>
          <cell r="D418" t="str">
            <v>M</v>
          </cell>
          <cell r="E418">
            <v>3.89</v>
          </cell>
        </row>
        <row r="419">
          <cell r="B419" t="str">
            <v>RO-40589</v>
          </cell>
          <cell r="C419" t="str">
            <v>SARJETA DE TERRA EM CORTE TIPO DR.SCT- X/Y. LARGURA = 100 CM TIPO 100/20 (EXECUÇÃO, INCLUINDO ESCAVAÇÃO)</v>
          </cell>
          <cell r="D419" t="str">
            <v>M</v>
          </cell>
          <cell r="E419">
            <v>5.19</v>
          </cell>
        </row>
        <row r="420">
          <cell r="B420" t="str">
            <v>RO-40590</v>
          </cell>
          <cell r="C420" t="str">
            <v>SARJETA DE TERRA EM CORTE TIPO DR.SCT- X/Y. LARGURA = 100 CM TIPO 100/25 (EXECUÇÃO, INCLUINDO ESCAVAÇÃO)</v>
          </cell>
          <cell r="D420" t="str">
            <v>M</v>
          </cell>
          <cell r="E420">
            <v>6.49</v>
          </cell>
        </row>
        <row r="421">
          <cell r="B421" t="str">
            <v>RO-40591</v>
          </cell>
          <cell r="C421" t="str">
            <v>SARJETA DE GRAMA EM CORTE TIPO SGC-X/Y. LARGURA = 50 CM TIPO 50/10 (EXECUÇÃO, INCLUINDO ESCAVAÇÃO,FORNECIMENTO, TRANSPORTE E PLANTIO DA GRAMA)</v>
          </cell>
          <cell r="D421" t="str">
            <v>M</v>
          </cell>
          <cell r="E421">
            <v>4.8899999999999997</v>
          </cell>
        </row>
        <row r="422">
          <cell r="B422" t="str">
            <v>RO-40592</v>
          </cell>
          <cell r="C422" t="str">
            <v>SARJETA DE GRAMA EM CORTE TIPO SGC-X/Y. LARGURA = 50 CM TIPO 50/15 (EXECUÇÃO, INCLUINDO ESCAVAÇÃO,FORNECIMENTO, TRANSPORTE E PLANTIO DA GRAMA)</v>
          </cell>
          <cell r="D422" t="str">
            <v>M</v>
          </cell>
          <cell r="E422">
            <v>5.89</v>
          </cell>
        </row>
        <row r="423">
          <cell r="B423" t="str">
            <v>RO-40593</v>
          </cell>
          <cell r="C423" t="str">
            <v>SARJETA DE GRAMA EM CORTE TIPO SGC-X/Y. LARGURA = 60 CM TIPO 60/10 (EXECUÇÃO, INCLUINDO ESCAVAÇÃO,FORNECIMENTO, TRANSPORTE E PLANTIO DA GRAMA)</v>
          </cell>
          <cell r="D423" t="str">
            <v>M</v>
          </cell>
          <cell r="E423">
            <v>5.85</v>
          </cell>
        </row>
        <row r="424">
          <cell r="B424" t="str">
            <v>RO-40594</v>
          </cell>
          <cell r="C424" t="str">
            <v>SARJETA DE GRAMA EM CORTE TIPO SGC-X/Y. LARGURA = 60 CM TIPO 60/15 (EXECUÇÃO, INCLUINDO ESCAVAÇÃO,FORNECIMENTO, TRANSPORTE E PLANTIO DA GRAMA)</v>
          </cell>
          <cell r="D424" t="str">
            <v>M</v>
          </cell>
          <cell r="E424">
            <v>6.82</v>
          </cell>
        </row>
        <row r="425">
          <cell r="B425" t="str">
            <v>RO-40595</v>
          </cell>
          <cell r="C425" t="str">
            <v>SARJETA DE GRAMA EM CORTE TIPO SGC-X/Y. LARGURA = 60 CM TIPO 60/20 (EXECUÇÃO, INCLUINDO ESCAVAÇÃO,FORNECIMENTO, TRANSPORTE E PLANTIO DA GRAMA)</v>
          </cell>
          <cell r="D425" t="str">
            <v>M</v>
          </cell>
          <cell r="E425">
            <v>7.79</v>
          </cell>
        </row>
        <row r="426">
          <cell r="B426" t="str">
            <v>RO-40596</v>
          </cell>
          <cell r="C426" t="str">
            <v>SARJETA DE GRAMA EM CORTE TIPO SGC-X/Y. LARGURA = 70 CM TIPO 70/10 (EXECUÇÃO, INCLUINDO ESCAVAÇÃO,FORNECIMENTO, TRANSPORTE E PLANTIO DA GRAMA)</v>
          </cell>
          <cell r="D426" t="str">
            <v>M</v>
          </cell>
          <cell r="E426">
            <v>6.74</v>
          </cell>
        </row>
        <row r="427">
          <cell r="B427" t="str">
            <v>RO-40597</v>
          </cell>
          <cell r="C427" t="str">
            <v>SARJETA DE GRAMA EM CORTE TIPO SGC-X/Y. LARGURA = 70 CM TIPO 70/15 (EXECUÇÃO, INCLUINDO ESCAVAÇÃO,FORNECIMENTO, TRANSPORTE E PLANTIO DA GRAMA)</v>
          </cell>
          <cell r="D427" t="str">
            <v>M</v>
          </cell>
          <cell r="E427">
            <v>7.87</v>
          </cell>
        </row>
        <row r="428">
          <cell r="B428" t="str">
            <v>RO-40598</v>
          </cell>
          <cell r="C428" t="str">
            <v>SARJETA DE GRAMA EM CORTE TIPO SGC-X/Y. LARGURA = 70 CM TIPO 70/20 (EXECUÇÃO, INCLUINDO ESCAVAÇÃO,FORNECIMENTO, TRANSPORTE E PLANTIO DA GRAMA)</v>
          </cell>
          <cell r="D428" t="str">
            <v>M</v>
          </cell>
          <cell r="E428">
            <v>9.07</v>
          </cell>
        </row>
        <row r="429">
          <cell r="B429" t="str">
            <v>RO-40599</v>
          </cell>
          <cell r="C429" t="str">
            <v>SARJETA DE GRAMA EM CORTE TIPO SGC-X/Y. LARGURA = 80 CM TIPO 80/10 (EXECUÇÃO, INCLUINDO ESCAVAÇÃO,FORNECIMENTO, TRANSPORTE E PLANTIO DA GRAMA)</v>
          </cell>
          <cell r="D429" t="str">
            <v>M</v>
          </cell>
          <cell r="E429">
            <v>7.51</v>
          </cell>
        </row>
        <row r="430">
          <cell r="B430" t="str">
            <v>RO-40600</v>
          </cell>
          <cell r="C430" t="str">
            <v>SARJETA DE GRAMA EM CORTE TIPO SGC-X/Y. LARGURA = 80 CM TIPO 80/15 (EXECUÇÃO, INCLUINDO ESCAVAÇÃO,FORNECIMENTO, TRANSPORTE E PLANTIO DA GRAMA)</v>
          </cell>
          <cell r="D430" t="str">
            <v>M</v>
          </cell>
          <cell r="E430">
            <v>8.8000000000000007</v>
          </cell>
        </row>
        <row r="431">
          <cell r="B431" t="str">
            <v>RO-40601</v>
          </cell>
          <cell r="C431" t="str">
            <v>SARJETA DE GRAMA EM CORTE TIPO SGC-X/Y. LARGURA = 80 CM TIPO 80/20 (EXECUÇÃO, INCLUINDO ESCAVAÇÃO,FORNECIMENTO, TRANSPORTE E PLANTIO DA GRAMA)</v>
          </cell>
          <cell r="D431" t="str">
            <v>M</v>
          </cell>
          <cell r="E431">
            <v>10.1</v>
          </cell>
        </row>
        <row r="432">
          <cell r="B432" t="str">
            <v>RO-40602</v>
          </cell>
          <cell r="C432" t="str">
            <v>SARJETA DE GRAMA EM CORTE TIPO SGC-X/Y. LARGURA = 80 CM TIPO 80/25 (EXECUÇÃO, INCLUINDO ESCAVAÇÃO,FORNECIMENTO, TRANSPORTE E PLANTIO DA GRAMA)</v>
          </cell>
          <cell r="D432" t="str">
            <v>M</v>
          </cell>
          <cell r="E432">
            <v>11.45</v>
          </cell>
        </row>
        <row r="433">
          <cell r="B433" t="str">
            <v>RO-40603</v>
          </cell>
          <cell r="C433" t="str">
            <v>SARJETA DE GRAMA EM CORTE TIPO SGC-X/Y. LARGURA = 90 CM TIPO 90/10 (EXECUÇÃO, INCLUINDO ESCAVAÇÃO,FORNECIMENTO, TRANSPORTE E PLANTIO DA GRAMA)</v>
          </cell>
          <cell r="D433" t="str">
            <v>M</v>
          </cell>
          <cell r="E433">
            <v>8.34</v>
          </cell>
        </row>
        <row r="434">
          <cell r="B434" t="str">
            <v>RO-40604</v>
          </cell>
          <cell r="C434" t="str">
            <v>SARJETA DE GRAMA EM CORTE TIPO SGC-X/Y. LARGURA = 90 CM TIPO 90/15 (EXECUÇÃO, INCLUINDO ESCAVAÇÃO,FORNECIMENTO, TRANSPORTE E PLANTIO DA GRAMA)</v>
          </cell>
          <cell r="D434" t="str">
            <v>M</v>
          </cell>
          <cell r="E434">
            <v>9.92</v>
          </cell>
        </row>
        <row r="435">
          <cell r="B435" t="str">
            <v>RO-40605</v>
          </cell>
          <cell r="C435" t="str">
            <v>SARJETA DE GRAMA EM CORTE TIPO SGC-X/Y. LARGURA = 90 CM TIPO 90/20 (EXECUÇÃO, INCLUINDO ESCAVAÇÃO,FORNECIMENTO, TRANSPORTE E PLANTIO DA GRAMA)</v>
          </cell>
          <cell r="D435" t="str">
            <v>M</v>
          </cell>
          <cell r="E435">
            <v>11.25</v>
          </cell>
        </row>
        <row r="436">
          <cell r="B436" t="str">
            <v>RO-40606</v>
          </cell>
          <cell r="C436" t="str">
            <v>SARJETA DE GRAMA EM CORTE TIPO SGC-X/Y. LARGURA = 90 CM TIPO 90/25 (EXECUÇÃO, INCLUINDO ESCAVAÇÃO,FORNECIMENTO, TRANSPORTE E PLANTIO DA GRAMA)</v>
          </cell>
          <cell r="D436" t="str">
            <v>M</v>
          </cell>
          <cell r="E436">
            <v>12.56</v>
          </cell>
        </row>
        <row r="437">
          <cell r="B437" t="str">
            <v>RO-40607</v>
          </cell>
          <cell r="C437" t="str">
            <v>SARJETA DE GRAMA EM CORTE TIPO SGC-X/Y. LARGURA = 100 CM TIPO 100/10 (EXECUÇÃO, INCLUINDO ESCAVAÇÃO,FORNECIMENTO, TRANSPORTE E PLANTIO DA GRAMA)</v>
          </cell>
          <cell r="D437" t="str">
            <v>M</v>
          </cell>
          <cell r="E437">
            <v>9.17</v>
          </cell>
        </row>
        <row r="438">
          <cell r="B438" t="str">
            <v>RO-40608</v>
          </cell>
          <cell r="C438" t="str">
            <v>SARJETA DE GRAMA EM CORTE TIPO SGC-X/Y. LARGURA = 100 CM TIPO 100/15 (EXECUÇÃO, INCLUINDO ESCAVAÇÃO,FORNECIMENTO, TRANSPORTE E PLANTIO DA GRAMA)</v>
          </cell>
          <cell r="D438" t="str">
            <v>M</v>
          </cell>
          <cell r="E438">
            <v>10.78</v>
          </cell>
        </row>
        <row r="439">
          <cell r="B439" t="str">
            <v>RO-40609</v>
          </cell>
          <cell r="C439" t="str">
            <v>SARJETA DE GRAMA EM CORTE TIPO SGC-X/Y. LARGURA = 100 CM TIPO 100/20 (EXECUÇÃO, INCLUINDO ESCAVAÇÃO,FORNECIMENTO, TRANSPORTE E PLANTIO DA GRAMA)</v>
          </cell>
          <cell r="D439" t="str">
            <v>M</v>
          </cell>
          <cell r="E439">
            <v>12.34</v>
          </cell>
        </row>
        <row r="440">
          <cell r="B440" t="str">
            <v>RO-40610</v>
          </cell>
          <cell r="C440" t="str">
            <v>SARJETA DE GRAMA EM CORTE TIPO SGC-X/Y. LARGURA = 100 CM TIPO 100/25 (EXECUÇÃO, INCLUINDO ESCAVAÇÃO,FORNECIMENTO, TRANSPORTE E PLANTIO DA GRAMA)</v>
          </cell>
          <cell r="D440" t="str">
            <v>M</v>
          </cell>
          <cell r="E440">
            <v>13.89</v>
          </cell>
        </row>
        <row r="441">
          <cell r="B441" t="str">
            <v>RO-40613</v>
          </cell>
          <cell r="C441" t="str">
            <v>SARJETA DE CONCRETO EM ATERRO, TIPO DR.SCA-X/Y. LARGURA = 60 CM TIPO 30/10 (EXECUÇÃO, INCLUINDO ESCAVAÇÃO,FORNECIMENTO, TRANSPORTE E PLANTIO DA GRAMA)</v>
          </cell>
          <cell r="D441" t="str">
            <v>M</v>
          </cell>
          <cell r="E441">
            <v>28.47</v>
          </cell>
        </row>
        <row r="442">
          <cell r="B442" t="str">
            <v>RO-40614</v>
          </cell>
          <cell r="C442" t="str">
            <v>SARJETA DE CONCRETO EM ATERRO, TIPO DR.SCA-X/Y. LARGURA = 60 CM TIPO 30/15 (EXECUÇÃO, INCLUINDO ESCAVAÇÃO,FORNECIMENTO, TRANSPORTE E PLANTIO DA GRAMA)</v>
          </cell>
          <cell r="D442" t="str">
            <v>M</v>
          </cell>
          <cell r="E442">
            <v>33.25</v>
          </cell>
        </row>
        <row r="443">
          <cell r="B443" t="str">
            <v>RO-40615</v>
          </cell>
          <cell r="C443" t="str">
            <v>SARJETA DE CONCRETO EM ATERRO, TIPO DR.SCA-X/Y. LARGURA = 60 CM TIPO 30/20 (EXECUÇÃO, INCLUINDO ESCAVAÇÃO, FORNECIMENTO E TRANSPORTE DE TODOS OS MATERIAIS)</v>
          </cell>
          <cell r="D443" t="str">
            <v>M</v>
          </cell>
          <cell r="E443">
            <v>38.44</v>
          </cell>
        </row>
        <row r="444">
          <cell r="B444" t="str">
            <v>RO-40616</v>
          </cell>
          <cell r="C444" t="str">
            <v>SARJETA DE CONCRETO EM ATERRO, TIPO DR.SCA-X/Y. LARGURA = 70 CM TIPO 40/10 (EXECUÇÃO, INCLUINDO ESCAVAÇÃO, FORNECIMENTO E TRANSPORTE DE TODOS OS MATERIAIS)</v>
          </cell>
          <cell r="D444" t="str">
            <v>M</v>
          </cell>
          <cell r="E444">
            <v>32.07</v>
          </cell>
        </row>
        <row r="445">
          <cell r="B445" t="str">
            <v>RO-40617</v>
          </cell>
          <cell r="C445" t="str">
            <v>SARJETA DE CONCRETO EM ATERRO, TIPO DR.SCA-X/Y. LARGURA = 70 CM TIPO 40/15 (EXECUÇÃO, INCLUINDO ESCAVAÇÃO, FORNECIMENTO E TRANSPORTE DE TODOS OS MATERIAIS)</v>
          </cell>
          <cell r="D445" t="str">
            <v>M</v>
          </cell>
          <cell r="E445">
            <v>37.04</v>
          </cell>
        </row>
        <row r="446">
          <cell r="B446" t="str">
            <v>RO-40618</v>
          </cell>
          <cell r="C446" t="str">
            <v>SARJETA DE CONCRETO EM ATERRO, TIPO DR.SCA-X/Y. LARGURA = 70 CM TIPO 40/20 (EXECUÇÃO, INCLUINDO ESCAVAÇÃO, FORNECIMENTO E TRANSPORTE DE TODOS OS MATERIAIS)</v>
          </cell>
          <cell r="D446" t="str">
            <v>M</v>
          </cell>
          <cell r="E446">
            <v>40.54</v>
          </cell>
        </row>
        <row r="447">
          <cell r="B447" t="str">
            <v>RO-40619</v>
          </cell>
          <cell r="C447" t="str">
            <v>SARJETA DE CONCRETO EM ATERRO, TIPO DR.SCA-X/Y. LARGURA = 70 CM TIPO 40/25 (EXECUÇÃO, INCLUINDO ESCAVAÇÃO, FORNECIMENTO E TRANSPORTE DE TODOS OS MATERIAIS)</v>
          </cell>
          <cell r="D447" t="str">
            <v>M</v>
          </cell>
          <cell r="E447">
            <v>46.6</v>
          </cell>
        </row>
        <row r="448">
          <cell r="B448" t="str">
            <v>RO-40620</v>
          </cell>
          <cell r="C448" t="str">
            <v>SARJETA DE CONCRETO EM ATERRO, TIPO DR.SCA-X/Y. LARGURA = 80 CM TIPO 50/10 (EXECUÇÃO, INCLUINDO ESCAVAÇÃO, FORNECIMENTO E TRANSPORTE DE TODOS OS MATERIAIS)</v>
          </cell>
          <cell r="D448" t="str">
            <v>M</v>
          </cell>
          <cell r="E448">
            <v>35.04</v>
          </cell>
        </row>
        <row r="449">
          <cell r="B449" t="str">
            <v>RO-40621</v>
          </cell>
          <cell r="C449" t="str">
            <v>SARJETA DE CONCRETO EM ATERRO, TIPO DR.SCA-X/Y. LARGURA = 80 CM TIPO 50/15 (EXECUÇÃO, INCLUINDO ESCAVAÇÃO, FORNECIMENTO E TRANSPORTE DE TODOS OS MATERIAIS)</v>
          </cell>
          <cell r="D449" t="str">
            <v>M</v>
          </cell>
          <cell r="E449">
            <v>39.21</v>
          </cell>
        </row>
        <row r="450">
          <cell r="B450" t="str">
            <v>RO-40622</v>
          </cell>
          <cell r="C450" t="str">
            <v>SARJETA DE CONCRETO EM ATERRO, TIPO DR.SCA-X/Y. LARGURA = 80 CM TIPO 50/20 (EXECUÇÃO, INCLUINDO ESCAVAÇÃO, FORNECIMENTO E TRANSPORTE DE TODOS OS MATERIAIS)</v>
          </cell>
          <cell r="D450" t="str">
            <v>M</v>
          </cell>
          <cell r="E450">
            <v>43.78</v>
          </cell>
        </row>
        <row r="451">
          <cell r="B451" t="str">
            <v>RO-40623</v>
          </cell>
          <cell r="C451" t="str">
            <v>SARJETA DE CONCRETO EM ATERRO, TIPO DR.SCA-X/Y. LARGURA = 80 CM TIPO 50/25 (EXECUÇÃO, INCLUINDO ESCAVAÇÃO, FORNECIMENTO E TRANSPORTE DE TODOS OS MATERIAIS)</v>
          </cell>
          <cell r="D451" t="str">
            <v>M</v>
          </cell>
          <cell r="E451">
            <v>49.12</v>
          </cell>
        </row>
        <row r="452">
          <cell r="B452" t="str">
            <v>RO-40624</v>
          </cell>
          <cell r="C452" t="str">
            <v>SARJETA DE CONCRETO EM ATERRO, TIPO DR.SCA-X/Y. LARGURA = 80 CM TIPO 50/30 (EXECUÇÃO, INCLUINDO ESCAVAÇÃO, FORNECIMENTO E TRANSPORTE DE TODOS OS MATERIAIS)</v>
          </cell>
          <cell r="D452" t="str">
            <v>M</v>
          </cell>
          <cell r="E452">
            <v>54.77</v>
          </cell>
        </row>
        <row r="453">
          <cell r="B453" t="str">
            <v>RO-40625</v>
          </cell>
          <cell r="C453" t="str">
            <v>SARJETA DE CONCRETO EM ATERRO, TIPO DR.SCA-X/Y. LARGURA = 90 CM TIPO 60/10 (EXECUÇÃO, INCLUINDO ESCAVAÇÃO, FORNECIMENTO E TRANSPORTE DE TODOS OS MATERIAIS)</v>
          </cell>
          <cell r="D453" t="str">
            <v>M</v>
          </cell>
          <cell r="E453">
            <v>38.020000000000003</v>
          </cell>
        </row>
        <row r="454">
          <cell r="B454" t="str">
            <v>RO-40626</v>
          </cell>
          <cell r="C454" t="str">
            <v>SARJETA DE CONCRETO EM ATERRO, TIPO DR.SCA-X/Y. LARGURA = 90 CM TIPO 60/15 (EXECUÇÃO, INCLUINDO ESCAVAÇÃO, FORNECIMENTO E TRANSPORTE DE TODOS OS MATERIAIS)</v>
          </cell>
          <cell r="D454" t="str">
            <v>M</v>
          </cell>
          <cell r="E454">
            <v>41.62</v>
          </cell>
        </row>
        <row r="455">
          <cell r="B455" t="str">
            <v>RO-40627</v>
          </cell>
          <cell r="C455" t="str">
            <v>SARJETA DE CONCRETO EM ATERRO, TIPO DR.SCA-X/Y. LARGURA = 90 CM TIPO 60/20 (EXECUÇÃO, INCLUINDO ESCAVAÇÃO, FORNECIMENTO E TRANSPORTE DE TODOS OS MATERIAIS)</v>
          </cell>
          <cell r="D455" t="str">
            <v>M</v>
          </cell>
          <cell r="E455">
            <v>47.07</v>
          </cell>
        </row>
        <row r="456">
          <cell r="B456" t="str">
            <v>RO-40628</v>
          </cell>
          <cell r="C456" t="str">
            <v>SARJETA DE CONCRETO EM ATERRO, TIPO DR.SCA-X/Y. LARGURA = 90 CM TIPO 60/25 (EXECUÇÃO, INCLUINDO ESCAVAÇÃO, FORNECIMENTO E TRANSPORTE DE TODOS OS MATERIAIS)</v>
          </cell>
          <cell r="D456" t="str">
            <v>M</v>
          </cell>
          <cell r="E456">
            <v>52.2</v>
          </cell>
        </row>
        <row r="457">
          <cell r="B457" t="str">
            <v>RO-40629</v>
          </cell>
          <cell r="C457" t="str">
            <v>SARJETA DE CONCRETO EM ATERRO, TIPO DR.SCA-X/Y. LARGURA = 90 CM TIPO 60/30 (EXECUÇÃO, INCLUINDO ESCAVAÇÃO, FORNECIMENTO E TRANSPORTE DE TODOS OS MATERIAIS)</v>
          </cell>
          <cell r="D457" t="str">
            <v>M</v>
          </cell>
          <cell r="E457">
            <v>57.85</v>
          </cell>
        </row>
        <row r="458">
          <cell r="B458" t="str">
            <v>RO-40630</v>
          </cell>
          <cell r="C458" t="str">
            <v>SARJETA DE CONCRETO EM ATERRO, TIPO DR.SCA-X/Y. LARGURA = 100 CM TIPO 70/10 (EXECUÇÃO, INCLUINDO ESCAVAÇÃO, FORNECIMENTO E TRANSPORTE DE TODOS OS MATERIAIS)</v>
          </cell>
          <cell r="D458" t="str">
            <v>M</v>
          </cell>
          <cell r="E458">
            <v>39.51</v>
          </cell>
        </row>
        <row r="459">
          <cell r="B459" t="str">
            <v>RO-40631</v>
          </cell>
          <cell r="C459" t="str">
            <v>SARJETA DE CONCRETO EM ATERRO, TIPO DR.SCA-X/Y. LARGURA = 100 CM TIPO 70/15 (EXECUÇÃO, INCLUINDO ESCAVAÇÃO, FORNECIMENTO E TRANSPORTE DE TODOS OS MATERIAIS)</v>
          </cell>
          <cell r="D459" t="str">
            <v>M</v>
          </cell>
          <cell r="E459">
            <v>43.98</v>
          </cell>
        </row>
        <row r="460">
          <cell r="B460" t="str">
            <v>RO-40632</v>
          </cell>
          <cell r="C460" t="str">
            <v>SARJETA DE CONCRETO EM ATERRO, TIPO DR.SCA-X/Y. LARGURA = 100 CM TIPO 70/20 (EXECUÇÃO, INCLUINDO ESCAVAÇÃO, FORNECIMENTO E TRANSPORTE DE TODOS OS MATERIAIS)</v>
          </cell>
          <cell r="D460" t="str">
            <v>M</v>
          </cell>
          <cell r="E460">
            <v>50.04</v>
          </cell>
        </row>
        <row r="461">
          <cell r="B461" t="str">
            <v>RO-40633</v>
          </cell>
          <cell r="C461" t="str">
            <v>SARJETA DE CONCRETO EM ATERRO, TIPO DR.SCA-X/Y. LARGURA = 100 CM TIPO 70/25 (EXECUÇÃO, INCLUINDO ESCAVAÇÃO, FORNECIMENTO E TRANSPORTE DE TODOS OS MATERIAIS)</v>
          </cell>
          <cell r="D461" t="str">
            <v>M</v>
          </cell>
          <cell r="E461">
            <v>55.28</v>
          </cell>
        </row>
        <row r="462">
          <cell r="B462" t="str">
            <v>RO-40634</v>
          </cell>
          <cell r="C462" t="str">
            <v>SARJETA DE CONCRETO EM ATERRO, TIPO DR.SCA-X/Y. LARGURA = 100 CM TIPO 70/30 (EXECUÇÃO, INCLUINDO ESCAVAÇÃO, FORNECIMENTO E TRANSPORTE DE TODOS OS MATERIAIS)</v>
          </cell>
          <cell r="D462" t="str">
            <v>M</v>
          </cell>
          <cell r="E462">
            <v>61.5</v>
          </cell>
        </row>
        <row r="463">
          <cell r="B463" t="str">
            <v>RO-40647</v>
          </cell>
          <cell r="C463" t="str">
            <v>SARJETA DE CONCRETO EM CORTE TIPO DR.SCC-X/Y. LARGURA = 50 CM TIPO 40/10 (EXECUÇÃO, INCLUINDO ESCAVAÇÃO, FORNECIMENTO E TRANSPORTE DE TODOS OS MATERIAIS)</v>
          </cell>
          <cell r="D463" t="str">
            <v>M</v>
          </cell>
          <cell r="E463">
            <v>29.52</v>
          </cell>
        </row>
        <row r="464">
          <cell r="B464" t="str">
            <v>RO-40648</v>
          </cell>
          <cell r="C464" t="str">
            <v>SARJETA DE CONCRETO EM CORTE TIPO DR.SCC-X/Y. LARGURA = 50 CM TIPO 40/15 (EXECUÇÃO, INCLUINDO ESCAVAÇÃO, FORNECIMENTO E TRANSPORTE DE TODOS OS MATERIAIS)</v>
          </cell>
          <cell r="D464" t="str">
            <v>M</v>
          </cell>
          <cell r="E464">
            <v>31.73</v>
          </cell>
        </row>
        <row r="465">
          <cell r="B465" t="str">
            <v>RO-40649</v>
          </cell>
          <cell r="C465" t="str">
            <v>SARJETA DE CONCRETO EM CORTE TIPO DR.SCC-X/Y. LARGURA = 60 CM TIPO 50/10 (EXECUÇÃO, INCLUINDO ESCAVAÇÃO, FORNECIMENTO E TRANSPORTE DE TODOS OS MATERIAIS)</v>
          </cell>
          <cell r="D465" t="str">
            <v>M</v>
          </cell>
          <cell r="E465">
            <v>33.159999999999997</v>
          </cell>
        </row>
        <row r="466">
          <cell r="B466" t="str">
            <v>RO-40650</v>
          </cell>
          <cell r="C466" t="str">
            <v>SARJETA DE CONCRETO EM CORTE TIPO DR.SCC-X/Y. LARGURA = 60 CM TIPO 50/15 (EXECUÇÃO, INCLUINDO ESCAVAÇÃO, FORNECIMENTO E TRANSPORTE DE TODOS OS MATERIAIS)</v>
          </cell>
          <cell r="D466" t="str">
            <v>M</v>
          </cell>
          <cell r="E466">
            <v>35.130000000000003</v>
          </cell>
        </row>
        <row r="467">
          <cell r="B467" t="str">
            <v>RO-40651</v>
          </cell>
          <cell r="C467" t="str">
            <v>SARJETA DE CONCRETO EM CORTE TIPO DR.SCC-X/Y. LARGURA = 60 CM TIPO 50/20 (EXECUÇÃO, INCLUINDO ESCAVAÇÃO, FORNECIMENTO E TRANSPORTE DE TODOS OS MATERIAIS)</v>
          </cell>
          <cell r="D467" t="str">
            <v>M</v>
          </cell>
          <cell r="E467">
            <v>37.44</v>
          </cell>
        </row>
        <row r="468">
          <cell r="B468" t="str">
            <v>RO-40652</v>
          </cell>
          <cell r="C468" t="str">
            <v>SARJETA DE CONCRETO EM CORTE TIPO DR.SCC-X/Y. LARGURA = 70 CM TIPO 60/10 (EXECUÇÃO, INCLUINDO ESCAVAÇÃO, FORNECIMENTO E TRANSPORTE DE TODOS OS MATERIAIS)</v>
          </cell>
          <cell r="D468" t="str">
            <v>M</v>
          </cell>
          <cell r="E468">
            <v>36.76</v>
          </cell>
        </row>
        <row r="469">
          <cell r="B469" t="str">
            <v>RO-40653</v>
          </cell>
          <cell r="C469" t="str">
            <v>SARJETA DE CONCRETO EM CORTE TIPO DR.SCC-X/Y. LARGURA = 70 CM TIPO 60/15 (EXECUÇÃO, INCLUINDO ESCAVAÇÃO, FORNECIMENTO E TRANSPORTE DE TODOS OS MATERIAIS)</v>
          </cell>
          <cell r="D469" t="str">
            <v>M</v>
          </cell>
          <cell r="E469">
            <v>38.47</v>
          </cell>
        </row>
        <row r="470">
          <cell r="B470" t="str">
            <v>RO-40654</v>
          </cell>
          <cell r="C470" t="str">
            <v>SARJETA DE CONCRETO EM CORTE TIPO DR.SCC-X/Y. LARGURA = 70 CM TIPO 60/20 (EXECUÇÃO, INCLUINDO ESCAVAÇÃO, FORNECIMENTO E TRANSPORTE DE TODOS OS MATERIAIS)</v>
          </cell>
          <cell r="D470" t="str">
            <v>M</v>
          </cell>
          <cell r="E470">
            <v>41.35</v>
          </cell>
        </row>
        <row r="471">
          <cell r="B471" t="str">
            <v>RO-40655</v>
          </cell>
          <cell r="C471" t="str">
            <v>SARJETA DE CONCRETO EM CORTE TIPO DR.SCC-X/Y. LARGURA = 70 CM TIPO 60/25 (EXECUÇÃO, INCLUINDO ESCAVAÇÃO, FORNECIMENTO E TRANSPORTE DE TODOS OS MATERIAIS)</v>
          </cell>
          <cell r="D471" t="str">
            <v>M</v>
          </cell>
          <cell r="E471">
            <v>43.82</v>
          </cell>
        </row>
        <row r="472">
          <cell r="B472" t="str">
            <v>RO-40656</v>
          </cell>
          <cell r="C472" t="str">
            <v>SARJETA DE CONCRETO EM CORTE TIPO DR.SCC-X/Y. LARGURA = 80 CM TIPO 70/10 (EXECUÇÃO, INCLUINDO ESCAVAÇÃO, FORNECIMENTO E TRANSPORTE DE TODOS OS MATERIAIS)</v>
          </cell>
          <cell r="D472" t="str">
            <v>M</v>
          </cell>
          <cell r="E472">
            <v>40.56</v>
          </cell>
        </row>
        <row r="473">
          <cell r="B473" t="str">
            <v>RO-40657</v>
          </cell>
          <cell r="C473" t="str">
            <v>SARJETA DE CONCRETO EM CORTE TIPO DR.SCC-X/Y. LARGURA = 80 CM TIPO 70/15 (EXECUÇÃO, INCLUINDO ESCAVAÇÃO, FORNECIMENTO E TRANSPORTE DE TODOS OS MATERIAIS)</v>
          </cell>
          <cell r="D473" t="str">
            <v>M</v>
          </cell>
          <cell r="E473">
            <v>41.55</v>
          </cell>
        </row>
        <row r="474">
          <cell r="B474" t="str">
            <v>RO-40658</v>
          </cell>
          <cell r="C474" t="str">
            <v>SARJETA DE CONCRETO EM CORTE TIPO DR.SCC-X/Y. LARGURA = 80 CM TIPO 70/20 (EXECUÇÃO, INCLUINDO ESCAVAÇÃO, FORNECIMENTO E TRANSPORTE DE TODOS OS MATERIAIS)</v>
          </cell>
          <cell r="D474" t="str">
            <v>M</v>
          </cell>
          <cell r="E474">
            <v>44.43</v>
          </cell>
        </row>
        <row r="475">
          <cell r="B475" t="str">
            <v>RO-40659</v>
          </cell>
          <cell r="C475" t="str">
            <v>SARJETA DE CONCRETO EM CORTE TIPO DR.SCC-X/Y. LARGURA = 80 CM TIPO 70/25 (EXECUÇÃO, INCLUINDO ESCAVAÇÃO, FORNECIMENTO E TRANSPORTE DE TODOS OS MATERIAIS)</v>
          </cell>
          <cell r="D475" t="str">
            <v>M</v>
          </cell>
          <cell r="E475">
            <v>47.42</v>
          </cell>
        </row>
        <row r="476">
          <cell r="B476" t="str">
            <v>RO-40660</v>
          </cell>
          <cell r="C476" t="str">
            <v>SARJETA DE CONCRETO EM CORTE TIPO DR.SCC-X/Y. LARGURA = 80 CM TIPO 70/30 (EXECUÇÃO, INCLUINDO ESCAVAÇÃO, FORNECIMENTO E TRANSPORTE DE TODOS OS MATERIAIS)</v>
          </cell>
          <cell r="D476" t="str">
            <v>M</v>
          </cell>
          <cell r="E476">
            <v>49.84</v>
          </cell>
        </row>
        <row r="477">
          <cell r="B477" t="str">
            <v>RO-40661</v>
          </cell>
          <cell r="C477" t="str">
            <v>SARJETA DE CONCRETO EM CORTE TIPO DR.SCC-X/Y. LARGURA = 90 CM TIPO 80/10 (EXECUÇÃO, INCLUINDO ESCAVAÇÃO, FORNECIMENTO E TRANSPORTE DE TODOS OS MATERIAIS)</v>
          </cell>
          <cell r="D477" t="str">
            <v>M</v>
          </cell>
          <cell r="E477">
            <v>43.8</v>
          </cell>
        </row>
        <row r="478">
          <cell r="B478" t="str">
            <v>RO-40662</v>
          </cell>
          <cell r="C478" t="str">
            <v>SARJETA DE CONCRETO EM CORTE TIPO DR.SCC-X/Y. LARGURA = 90 CM TIPO 80/15 (EXECUÇÃO, INCLUINDO ESCAVAÇÃO, FORNECIMENTO E TRANSPORTE DE TODOS OS MATERIAIS)</v>
          </cell>
          <cell r="D478" t="str">
            <v>M</v>
          </cell>
          <cell r="E478">
            <v>45.65</v>
          </cell>
        </row>
        <row r="479">
          <cell r="B479" t="str">
            <v>RO-40663</v>
          </cell>
          <cell r="C479" t="str">
            <v>SARJETA DE CONCRETO EM CORTE TIPO DR.SCC-X/Y. LARGURA = 90 CM TIPO 80/20 (EXECUÇÃO, INCLUINDO ESCAVAÇÃO, FORNECIMENTO E TRANSPORTE DE TODOS OS MATERIAIS)</v>
          </cell>
          <cell r="D479" t="str">
            <v>M</v>
          </cell>
          <cell r="E479">
            <v>48.39</v>
          </cell>
        </row>
        <row r="480">
          <cell r="B480" t="str">
            <v>RO-40664</v>
          </cell>
          <cell r="C480" t="str">
            <v>SARJETA DE CONCRETO EM CORTE TIPO DR.SCC-X/Y. LARGURA = 90 CM TIPO 80/25 (EXECUÇÃO, INCLUINDO ESCAVAÇÃO, FORNECIMENTO E TRANSPORTE DE TODOS OS MATERIAIS)</v>
          </cell>
          <cell r="D480" t="str">
            <v>M</v>
          </cell>
          <cell r="E480">
            <v>51.02</v>
          </cell>
        </row>
        <row r="481">
          <cell r="B481" t="str">
            <v>RO-40665</v>
          </cell>
          <cell r="C481" t="str">
            <v>SARJETA DE CONCRETO EM CORTE TIPO DR.SCC-X/Y. LARGURA = 90 CM TIPO 80/30 (EXECUÇÃO, INCLUINDO ESCAVAÇÃO, FORNECIMENTO E TRANSPORTE DE TODOS OS MATERIAIS)</v>
          </cell>
          <cell r="D481" t="str">
            <v>M</v>
          </cell>
          <cell r="E481">
            <v>53.75</v>
          </cell>
        </row>
        <row r="482">
          <cell r="B482" t="str">
            <v>RO-40666</v>
          </cell>
          <cell r="C482" t="str">
            <v>SARJETA DE CONCRETO EM CORTE TIPO DR.SCC-X/Y. LARGURA = 100 CM TIPO 90/10 (EXECUÇÃO, INCLUINDO ESCAVAÇÃO, FORNECIMENTO E TRANSPORTE DE TODOS OS MATERIAIS)</v>
          </cell>
          <cell r="D482" t="str">
            <v>M</v>
          </cell>
          <cell r="E482">
            <v>47.44</v>
          </cell>
        </row>
        <row r="483">
          <cell r="B483" t="str">
            <v>RO-40667</v>
          </cell>
          <cell r="C483" t="str">
            <v>SARJETA DE CONCRETO EM CORTE TIPO DR.SCC-X/Y. LARGURA = 100 CM TIPO 90/15 (EXECUÇÃO, INCLUINDO ESCAVAÇÃO, FORNECIMENTO E TRANSPORTE DE TODOS OS MATERIAIS)</v>
          </cell>
          <cell r="D483" t="str">
            <v>M</v>
          </cell>
          <cell r="E483">
            <v>49.92</v>
          </cell>
        </row>
        <row r="484">
          <cell r="B484" t="str">
            <v>RO-40668</v>
          </cell>
          <cell r="C484" t="str">
            <v>SARJETA DE CONCRETO EM CORTE TIPO DR.SCC-X/Y. LARGURA = 100 CM TIPO 90/20 (EXECUÇÃO, INCLUINDO ESCAVAÇÃO, FORNECIMENTO E TRANSPORTE DE TODOS OS MATERIAIS)</v>
          </cell>
          <cell r="D484" t="str">
            <v>M</v>
          </cell>
          <cell r="E484">
            <v>52.25</v>
          </cell>
        </row>
        <row r="485">
          <cell r="B485" t="str">
            <v>RO-40669</v>
          </cell>
          <cell r="C485" t="str">
            <v>SARJETA DE CONCRETO EM CORTE TIPO DR.SCC-X/Y. LARGURA = 100 CM TIPO 90/25 (EXECUÇÃO, INCLUINDO ESCAVAÇÃO, FORNECIMENTO E TRANSPORTE DE TODOS OS MATERIAIS)</v>
          </cell>
          <cell r="D485" t="str">
            <v>M</v>
          </cell>
          <cell r="E485">
            <v>54.98</v>
          </cell>
        </row>
        <row r="486">
          <cell r="B486" t="str">
            <v>RO-40670</v>
          </cell>
          <cell r="C486" t="str">
            <v>SARJETA DE CONCRETO EM CORTE TIPO DR.SCC-X/Y. LARGURA = 100 CM TIPO 90/30 (EXECUÇÃO, INCLUINDO ESCAVAÇÃO, FORNECIMENTO E TRANSPORTE DE TODOS OS MATERIAIS)</v>
          </cell>
          <cell r="D486" t="str">
            <v>M</v>
          </cell>
          <cell r="E486">
            <v>57.5</v>
          </cell>
        </row>
        <row r="487">
          <cell r="B487" t="str">
            <v>RO-40638</v>
          </cell>
          <cell r="C487" t="str">
            <v>MEIO-FIO DE CONCRETO, TIPO DR.MF-01 (EXECUÇÃO, INCLUINDO ESCAVAÇÃO, FORNECIMENTO E TRANSPORTE DE TODOS OS MATERIAIS)</v>
          </cell>
          <cell r="D487" t="str">
            <v>M</v>
          </cell>
          <cell r="E487">
            <v>35.33</v>
          </cell>
        </row>
        <row r="488">
          <cell r="B488" t="str">
            <v>RO-40553</v>
          </cell>
          <cell r="C488" t="str">
            <v>MURETA DE PROTEÇÃO,  TIPO DR.MP-01 (EXECUÇÃO,  FORNECIMENTO E TRANSPORTE DE TODOS OS MATERIAIS)</v>
          </cell>
          <cell r="D488" t="str">
            <v>M</v>
          </cell>
          <cell r="E488">
            <v>36.17</v>
          </cell>
        </row>
        <row r="489">
          <cell r="B489" t="str">
            <v>RO-42379</v>
          </cell>
          <cell r="C489" t="str">
            <v>BACIA DE ACUMULAÇÃO TIPO I (JUSANTE DE SAÍDAS D'ÁGUA E VALETAS DE PROTEÇÃO)</v>
          </cell>
          <cell r="D489" t="str">
            <v>U</v>
          </cell>
          <cell r="E489">
            <v>567.5</v>
          </cell>
        </row>
        <row r="490">
          <cell r="B490" t="str">
            <v>RO-42380</v>
          </cell>
          <cell r="C490" t="str">
            <v>BACIA DE ACUMULAÇÃO TIPO II (JUSANTE DE BUEIROS DE GREIDE)</v>
          </cell>
          <cell r="D490" t="str">
            <v>U</v>
          </cell>
          <cell r="E490">
            <v>858.92</v>
          </cell>
        </row>
        <row r="491">
          <cell r="B491" t="str">
            <v>RO-42910</v>
          </cell>
          <cell r="C491" t="str">
            <v>BACIA DE ACUMULAÇÃO TIPO I - A (JUSANTE DE SAÍDAS D'ÁGUA E VALETAS DE PROTEÇÃO)</v>
          </cell>
          <cell r="D491" t="str">
            <v>U</v>
          </cell>
          <cell r="E491">
            <v>552.16</v>
          </cell>
        </row>
        <row r="492">
          <cell r="B492" t="str">
            <v>RO-42911</v>
          </cell>
          <cell r="C492" t="str">
            <v>BACIA DE ACUMULAÇÃO TIPO II - A (JUSANTE DE BUEIROS DE GREIDE)</v>
          </cell>
          <cell r="D492" t="str">
            <v>U</v>
          </cell>
          <cell r="E492">
            <v>797.57</v>
          </cell>
        </row>
        <row r="493">
          <cell r="B493" t="str">
            <v>RO-40925</v>
          </cell>
          <cell r="C493" t="str">
            <v>DRENO DE TALVEGUE COM PEDRA DE MÃO, BRITA E AREIA, TIPO DR.DT (EXECUÇÃO, INCLUINDO FORNECIMENTO DE TODOS OS MATERIAIS, EXCETO TRANSPORTE DOS AGREGADOS E ESCAVAÇÃO)</v>
          </cell>
          <cell r="D493" t="str">
            <v>M3</v>
          </cell>
          <cell r="E493">
            <v>99.23</v>
          </cell>
        </row>
        <row r="494">
          <cell r="B494" t="str">
            <v>RO-43467</v>
          </cell>
          <cell r="C494" t="str">
            <v>DRENO DE TALVEGUE TIPO DR-DT COM PEDRA DE MÃO (EXECUÇÃO, INCLUINDO FORNECIMENTO DE TODOS OS MATERIAIS, EXCETO TRANSPORTE DOS AGREGADOS E ESCAVAÇÃO)</v>
          </cell>
          <cell r="D494" t="str">
            <v>M3</v>
          </cell>
          <cell r="E494">
            <v>88.28</v>
          </cell>
        </row>
        <row r="495">
          <cell r="B495" t="str">
            <v>RO-40928</v>
          </cell>
          <cell r="C495" t="str">
            <v>DRENO ESPINHA DE PEIXE DE AREIA, TIPO DR.EP-01 (EXECUÇÃO INCLUINDO  ESCAVAÇÃO ,FORNECIMENTO DE TODOS OS MATERIAIS, EXCETO TRANSPORTE DOS AGREGADOS)</v>
          </cell>
          <cell r="D495" t="str">
            <v>M</v>
          </cell>
          <cell r="E495">
            <v>12.03</v>
          </cell>
        </row>
        <row r="496">
          <cell r="B496" t="str">
            <v>RO-40930</v>
          </cell>
          <cell r="C496" t="str">
            <v>DRENO ESPINHA DE PEIXE DE BRITA, TIPO DR.EP-01 (EXECUÇÃO INCLUINDO  ESCAVAÇÃO ,FORNECIMENTO DE TODOS OS MATERIAIS, EXCETO TRANSPORTE DOS AGREGADOS)</v>
          </cell>
          <cell r="D496" t="str">
            <v>M</v>
          </cell>
          <cell r="E496">
            <v>12.93</v>
          </cell>
        </row>
        <row r="497">
          <cell r="B497" t="str">
            <v>RO-40935</v>
          </cell>
          <cell r="C497" t="str">
            <v>DRENO DE ALIVIO DE PAVIMENTO, TIPO DR.DA-01 (EXECUÇÃO INCLUINDO  ESCAVAÇÃO ,FORNECIMENTO DE TODOS OS MATERIAIS, EXCETO TRANSPORTE DOS AGREGADOS)</v>
          </cell>
          <cell r="D497" t="str">
            <v>M</v>
          </cell>
          <cell r="E497">
            <v>5.73</v>
          </cell>
        </row>
        <row r="498">
          <cell r="B498" t="str">
            <v>RO-40955</v>
          </cell>
          <cell r="C498" t="str">
            <v>DRENO VERTICAL DE BRITA (EXECUÇÃO INCLUINDO  ESCAVAÇÃO ,FORNECIMENTO DE TODOS OS MATERIAIS, EXCETO TRANSPORTE DOS AGREGADOS)</v>
          </cell>
          <cell r="D498" t="str">
            <v>M3</v>
          </cell>
          <cell r="E498">
            <v>87.57</v>
          </cell>
        </row>
        <row r="499">
          <cell r="B499" t="str">
            <v>RO-40956</v>
          </cell>
          <cell r="C499" t="str">
            <v>DRENO VERTICAL DE AREIA (EXECUÇÃO INCLUINDO  ESCAVAÇÃO ,FORNECIMENTO DE TODOS OS MATERIAIS, EXCETO TRANSPORTE DOS AGREGADOS)</v>
          </cell>
          <cell r="D499" t="str">
            <v>M3</v>
          </cell>
          <cell r="E499">
            <v>72.569999999999993</v>
          </cell>
        </row>
        <row r="500">
          <cell r="B500" t="str">
            <v>RO-43118</v>
          </cell>
          <cell r="C500" t="str">
            <v>COLCHÃO DRENANTE DE BRITA COM GEOTEXTIL NÃO TECIDO (EXECUÇÃO,  INCLUINDO  ESPALHAMENTO E FORNECIMENTO DE TODOS OS MATERIAIS, EXCETO TRANSPORTE DOS AGREGADOS)</v>
          </cell>
          <cell r="D500" t="str">
            <v>M3</v>
          </cell>
          <cell r="E500">
            <v>74.739999999999995</v>
          </cell>
        </row>
        <row r="501">
          <cell r="B501" t="str">
            <v>RO-40988</v>
          </cell>
          <cell r="C501" t="str">
            <v>COLCHÃO DRENANTE DE AREIA (EXECUÇÃO,  INCLUINDO  ESPALHAMENTO E FORNECIMENTO DE TODOS OS MATERIAIS, EXCETO TRANSPORTE DOS AGREGADOS)</v>
          </cell>
          <cell r="D501" t="str">
            <v>M3</v>
          </cell>
          <cell r="E501">
            <v>49.98</v>
          </cell>
        </row>
        <row r="502">
          <cell r="B502" t="str">
            <v>RO-40942</v>
          </cell>
          <cell r="C502" t="str">
            <v>DRENO PROFUNDO DE AREIA COM SELO, COM (1,50 X 0,40)M E TUBO DE PVC PERFURADO COM Ø 100MM, TIPO DPS-02 (EXECUÇÃO  INCLUINDO  ESCAVAÇÃO,  FORNECIMENTO DE TODOS OS MATERIAIS, EXCETO TRANSPORTE DOS AGREGADOS)</v>
          </cell>
          <cell r="D502" t="str">
            <v>M</v>
          </cell>
          <cell r="E502">
            <v>53.65</v>
          </cell>
        </row>
        <row r="503">
          <cell r="B503" t="str">
            <v>RO-42808</v>
          </cell>
          <cell r="C503" t="str">
            <v xml:space="preserve">DRENO PROFUNDO COM AREIA, SEM SELO, COM 1,50X0,40 M E TUBO DE POLIETILENO DE ALTA DENSIDADE PERFURADO, DE 100MM ENVOLVIDO EM MANTA GEOTÊXTIL NÃO TECIDA, TIPO DR.DP-02 (EXECUÇÃO  INCLUINDO  ESCAVAÇÃO , FORNECIMENTO DE TODOS OS MATERIAIS, EXCETO TRANSPORTE </v>
          </cell>
          <cell r="D503" t="str">
            <v>M</v>
          </cell>
          <cell r="E503">
            <v>60.75</v>
          </cell>
        </row>
        <row r="504">
          <cell r="B504" t="str">
            <v>RO-42935</v>
          </cell>
          <cell r="C504" t="str">
            <v>DRENO PROFUNDO COM BRITA, COM SELO, COM 1,50X0,40 M ENVOLVIDO EM MANTA GEOTÊXTIL NÃO TECIDA, COM TUBO DE POLIETILENO DE ALTA DENSIDADE PERFURADO, DE 100MM TIPO DR.DPS-02 (EXECUÇÃO  INCLUINDO  ESCAVAÇÃO, FORNECIMENTO DE TODOS OS MATERIAIS, EXCETO TRANSPORT</v>
          </cell>
          <cell r="D504" t="str">
            <v>M</v>
          </cell>
          <cell r="E504">
            <v>69.489999999999995</v>
          </cell>
        </row>
        <row r="505">
          <cell r="B505" t="str">
            <v>RO-42838</v>
          </cell>
          <cell r="C505" t="str">
            <v>DRENO PROFUNDO COM BRITA, SEM SELO, COM 1,50X0,40 M ENVOLVIDO EM MANTA GEOTÊXTIL NÃO TECIDA, COM TUBO DE POLIETILENO DE ALTA DENSIDADE PERFURADO, DE 100MM TIPO DR.DP-02 (EXECUÇÃO  INCLUINDO  ESCAVAÇÃO, FORNECIMENTO DE TODOS OS MATERIAIS, EXCETO TRANSPORTE</v>
          </cell>
          <cell r="D505" t="str">
            <v>M</v>
          </cell>
          <cell r="E505">
            <v>75</v>
          </cell>
        </row>
        <row r="506">
          <cell r="B506" t="str">
            <v>RO-43276</v>
          </cell>
          <cell r="C506" t="str">
            <v>DRENO PROFUNDO COM BRITA, SEM SELO, COM 1,50X0,60 M ENVOLVIDO EM MANTA GEOTÊXTIL NÃO TECIDA, COM TUBO DE POLIETILENO DE ALTA DENSIDADE PERFURADO, DE 100MM TIPO DR.DP-02 (EXECUÇÃO  INCLUINDO  ESCAVAÇÃO, FORNECIMENTO DE TODOS OS MATERIAIS, EXCETO TRANSPORTE</v>
          </cell>
          <cell r="D506" t="str">
            <v>M</v>
          </cell>
          <cell r="E506">
            <v>106.41</v>
          </cell>
        </row>
        <row r="507">
          <cell r="B507" t="str">
            <v>RO-40953</v>
          </cell>
          <cell r="C507" t="str">
            <v>DRENO PROFUNDO DE CORTE EM ROCHA TIPO DR.DPR (EXECUÇÃO  INCLUINDO  ESCAVAÇÃO,  FORNECIMENTO DE TODOS OS MATERIAIS, EXCETO TRANSPORTE DOS AGREGADOS)</v>
          </cell>
          <cell r="D507" t="str">
            <v>M</v>
          </cell>
          <cell r="E507">
            <v>37.700000000000003</v>
          </cell>
        </row>
        <row r="508">
          <cell r="B508" t="str">
            <v>RO-40984</v>
          </cell>
          <cell r="C508" t="str">
            <v>TERMINAL DE DRENO DE ALIVIO, TIPO DR.DA-01 (EXECUÇÃO,  INCLUINDO  ESCAVAÇÃO,  FORNECIMENTO E TRANSPORTE DE TODOS OS MATERIAIS)</v>
          </cell>
          <cell r="D508" t="str">
            <v>U</v>
          </cell>
          <cell r="E508">
            <v>24.31</v>
          </cell>
        </row>
        <row r="509">
          <cell r="B509" t="str">
            <v>RO-40974</v>
          </cell>
          <cell r="C509" t="str">
            <v>TERMINAL DE DRENO PROFUNDO, TIPO DR.TDP (EXECUÇÃO,  INCLUINDO  ESCAVAÇÃO, FORNECIMENTO E TRANSPORTE DE TODOS OS MATERIAIS)</v>
          </cell>
          <cell r="D509" t="str">
            <v>U</v>
          </cell>
          <cell r="E509">
            <v>77.8</v>
          </cell>
        </row>
        <row r="510">
          <cell r="B510" t="str">
            <v>RO-40975</v>
          </cell>
          <cell r="C510" t="str">
            <v>TERMINAL DE DRENO PROFUNDO DE CORTE EM ROCHA PARA DR.DPR (EXECUÇÃO, INCLUINDO  ESCAVAÇÃO, FORNECIMENTO E TRANSPORTE  DE TODOS OS MATERIAIS)</v>
          </cell>
          <cell r="D510" t="str">
            <v>U</v>
          </cell>
          <cell r="E510">
            <v>129.75</v>
          </cell>
        </row>
        <row r="511">
          <cell r="B511" t="str">
            <v>RO-40976</v>
          </cell>
          <cell r="C511" t="str">
            <v>MANTA GEOTEXTIL TECIDA, 2004 OU SIMILAR, RESISTÊNCIA A TRAÇÃO DE 22 KN/M2 (EEXECUÇÃO, INCLUINDO FORNECIMENTO, TRANSPORTE E COLOCAÇÃO)</v>
          </cell>
          <cell r="D511" t="str">
            <v>M2</v>
          </cell>
          <cell r="E511">
            <v>3.14</v>
          </cell>
        </row>
        <row r="512">
          <cell r="B512" t="str">
            <v>RO-40977</v>
          </cell>
          <cell r="C512" t="str">
            <v>MANTA GEOTEXTIL TECIDA, 2008 OU SIMILAR, RESISTÊNCIA À TRAÇÃO DE 35 KN/M2. (EXECUÇÃO, INCLUINDO FORNECIMENTO, TRANSPORTE E COLOCAÇÃO)</v>
          </cell>
          <cell r="D512" t="str">
            <v>M2</v>
          </cell>
          <cell r="E512">
            <v>6.06</v>
          </cell>
        </row>
        <row r="513">
          <cell r="B513" t="str">
            <v>RO-40978</v>
          </cell>
          <cell r="C513" t="str">
            <v>MANTA GEOTEXTIL TECIDA, 2010A OU SIMILAR, RESISTÊNCIA A TRAÇÃO DE 42 KN/M2. (EXECUÇÃO, INCLUINDO FORNECIMENTO, TRANSPORTE E COLOCAÇÃO)</v>
          </cell>
          <cell r="D513" t="str">
            <v>M2</v>
          </cell>
          <cell r="E513">
            <v>6.79</v>
          </cell>
        </row>
        <row r="514">
          <cell r="B514" t="str">
            <v>RO-43310</v>
          </cell>
          <cell r="C514" t="str">
            <v>MANTA GEOTÊXTIL NÃO TECIDA, A/150, OP/15 OU SIMILAR, RESISTÊNCIA À TRAÇÃO DE 10 KN/M2 (EXECUÇÃO, INCLUINDO FORNECIMENTO, TRANSPORTE E COLOCAÇÃO)</v>
          </cell>
          <cell r="D514" t="str">
            <v>M2</v>
          </cell>
          <cell r="E514">
            <v>4.88</v>
          </cell>
        </row>
        <row r="515">
          <cell r="B515" t="str">
            <v>RO-40980</v>
          </cell>
          <cell r="C515" t="str">
            <v>MANTA GEOTÊXTIL NÃO TECIDA, A/180, OP/20 OU SIMILAR, RESISTÊNCIA À TRAÇÃO DE 12 KN/M2 (INCLUINDO FORNECIMENTO, TRANSPORTE E COLOCAÇÃO)</v>
          </cell>
          <cell r="D515" t="str">
            <v>M2</v>
          </cell>
          <cell r="E515">
            <v>3.27</v>
          </cell>
        </row>
        <row r="516">
          <cell r="B516" t="str">
            <v>RO-40981</v>
          </cell>
          <cell r="C516" t="str">
            <v>MANTA GEOTÊXTIL NÃO TECIDA, A/300, OP/30 OU SIMILAR, RESISTÊNCIA À TRAÇÃO DE 21 KN/M2 (EXECUÇÃO, INCLUINDO FORNECIMENTO, TRANSPORTE E COLOCAÇÃO)</v>
          </cell>
          <cell r="D516" t="str">
            <v>M2</v>
          </cell>
          <cell r="E516">
            <v>4.88</v>
          </cell>
        </row>
        <row r="517">
          <cell r="B517" t="str">
            <v>RO-43147</v>
          </cell>
          <cell r="C517" t="str">
            <v>MANTA GEOTÊXTIL NÃO TECIDA, OP/40 OU SIMILAR, RESISTÊNCIA À TRAÇÃO DE 27 KN/M2 (EXECUÇÃO, INCLUINDO FORNECIMENTO, TRANSPORTE E COLOCAÇÃO)</v>
          </cell>
          <cell r="D517" t="str">
            <v>M2</v>
          </cell>
          <cell r="E517">
            <v>7</v>
          </cell>
        </row>
        <row r="518">
          <cell r="B518" t="str">
            <v>RO-40982</v>
          </cell>
          <cell r="C518" t="str">
            <v>MANTA GEOTÊXTIL NÃO TECIDA, A/500, OP/60 OU SIMILAR, RESISTÊNCIA À TRAÇÃO DE 39 KN/M2 (EXECUÇÃO, INCLUINDO FORNECIMENTO, TRANSPORTE E COLOCAÇÃO)</v>
          </cell>
          <cell r="D518" t="str">
            <v>M2</v>
          </cell>
          <cell r="E518">
            <v>10.06</v>
          </cell>
        </row>
        <row r="519">
          <cell r="B519" t="str">
            <v>RO-41030</v>
          </cell>
          <cell r="C519" t="str">
            <v>PASSAGEM DE GADO, TIPO OC.PG-01 - CORPO (EXECUÇÃO, INCLUINDO GUARDAD-CORPO, FORNECIMENTO E TRANSPORTE DE TODOS OS MATERIAIS, EXCLUSIVE ESCAVAÇÃO, COMPACTAÇÃO E FUNDAÇÃO PARA A PASSAGEM DE GADO)</v>
          </cell>
          <cell r="D519" t="str">
            <v>M</v>
          </cell>
          <cell r="E519">
            <v>2849.38</v>
          </cell>
        </row>
        <row r="520">
          <cell r="B520" t="str">
            <v>RO-41031</v>
          </cell>
          <cell r="C520" t="str">
            <v>PASSAGEM DE GADO, TIPO OC.PG-01 - BOCA (EXECUÇÃO, INCLUINDO GUARDAD-CORPO, FORNECIMENTO E TRANSPORTE DE TODOS OS MATERIAIS, EXCLUSIVE ESCAVAÇÃO, COMPACTAÇÃO E FUNDAÇÃO PARA A PASSAGEM DE GADO)</v>
          </cell>
          <cell r="D520" t="str">
            <v>U</v>
          </cell>
          <cell r="E520">
            <v>5018.58</v>
          </cell>
        </row>
        <row r="521">
          <cell r="B521" t="str">
            <v>RO-41028</v>
          </cell>
          <cell r="C521" t="str">
            <v>PASSAGEM DE GADO, TIPO OC.PG-03 - CORPO (EXECUÇÃO, INCLUINDO GUARDAD-CORPO, FORNECIMENTO E TRANSPORTE DE TODOS OS MATERIAIS, EXCLUSIVE ESCAVAÇÃO, COMPACTAÇÃO E FUNDAÇÃO PARA A PASSAGEM DE GADO)</v>
          </cell>
          <cell r="D521" t="str">
            <v>M</v>
          </cell>
          <cell r="E521">
            <v>4286.1000000000004</v>
          </cell>
        </row>
        <row r="522">
          <cell r="B522" t="str">
            <v>RO-41029</v>
          </cell>
          <cell r="C522" t="str">
            <v>PASSAGEM DE GADO, TIPO OC.PG-03 -  BOCA (EXECUÇÃO, INCLUINDO GUARDAD-CORPO, FORNECIMENTO E TRANSPORTE DE TODOS OS MATERIAIS, EXCLUSIVE ESCAVAÇÃO, COMPACTAÇÃO E FUNDAÇÃO PARA A PASSAGEM DE GADO)</v>
          </cell>
          <cell r="D522" t="str">
            <v>U</v>
          </cell>
          <cell r="E522">
            <v>7586.44</v>
          </cell>
        </row>
        <row r="523">
          <cell r="B523" t="str">
            <v>RO-42920</v>
          </cell>
          <cell r="C523" t="str">
            <v>PASSAGEM SOBRE SARJETA, TIPO OC.PS-01A COM LAJES DE LARGURA = 1,00M (EXECUÇÃO INCLUINDO ESCAVAÇÃO, FORNECIMENTO E TRANSPORTE DE TODOS OS MATERIAIS)</v>
          </cell>
          <cell r="D523" t="str">
            <v>U</v>
          </cell>
          <cell r="E523">
            <v>1030.28</v>
          </cell>
        </row>
        <row r="524">
          <cell r="B524" t="str">
            <v>RO-41033</v>
          </cell>
          <cell r="C524" t="str">
            <v>PASSAGEM SOBRE SARJETA, TIPO OC.PS-02A COM LAJES DE LARGURA = 2,00M (EXECUÇÃO INCLUINDO ESCAVAÇÃO, FORNECIMENTO E TRANSPORTE DE TODOS OS MATERIAIS)</v>
          </cell>
          <cell r="D524" t="str">
            <v>U</v>
          </cell>
          <cell r="E524">
            <v>1406.16</v>
          </cell>
        </row>
        <row r="525">
          <cell r="B525" t="str">
            <v>RO-41037</v>
          </cell>
          <cell r="C525" t="str">
            <v>ENROCAMENTO DE TALUDE, TIPO OC.ET-01 (EXECUÇÃO, INCLUINDO  FORNECIMENTO DE TODOS OS MATERIAIS, EXCLUI TRANSPORTE DO AGREGADO)</v>
          </cell>
          <cell r="D525" t="str">
            <v>M3</v>
          </cell>
          <cell r="E525">
            <v>141.06</v>
          </cell>
        </row>
        <row r="526">
          <cell r="B526" t="str">
            <v>RO-41034</v>
          </cell>
          <cell r="C526" t="str">
            <v>GUARDA-CORPO, TIPO OC.NJ-S1 (EXECUÇÃO INCLUINDO  FORNECIMENTO E TRANSPORTE DE TODOS OS MATERIAIS)</v>
          </cell>
          <cell r="D526" t="str">
            <v>M</v>
          </cell>
          <cell r="E526">
            <v>282.68</v>
          </cell>
        </row>
        <row r="546">
          <cell r="B546" t="str">
            <v>RO-42650</v>
          </cell>
          <cell r="C546" t="str">
            <v>FRESAGEM CONTÍNUA DE PAVIMENTO ASFÁLTICO (3CM)</v>
          </cell>
          <cell r="D546" t="str">
            <v>M2</v>
          </cell>
          <cell r="E546">
            <v>3.89</v>
          </cell>
        </row>
        <row r="547">
          <cell r="B547" t="str">
            <v>RO-42643</v>
          </cell>
          <cell r="C547" t="str">
            <v>FRESAGEM DESCONTÍNUA DE PAVIMENTO ASFÁLTICO (3CM)</v>
          </cell>
          <cell r="D547" t="str">
            <v>M2</v>
          </cell>
          <cell r="E547">
            <v>4.68</v>
          </cell>
        </row>
        <row r="548">
          <cell r="B548" t="str">
            <v>RO-43833</v>
          </cell>
          <cell r="C548" t="str">
            <v>RECICLAGEM E RECONFECÇÃO DO  PAVIMENTO COM ADIÇÃO DE 2% DE CIMENTO , COMPACTADA NA ENERGIA DO PROCTOR INTERMEDIÁRIO (EXECUÇÃO, COM REAPROVEITAMENTO DO MATERIAL, INCLUINDO FORNECIMENTO E TRANSPORTE DO CIMENTO)</v>
          </cell>
          <cell r="D548" t="str">
            <v>M3</v>
          </cell>
          <cell r="E548">
            <v>43.74</v>
          </cell>
        </row>
        <row r="549">
          <cell r="B549" t="str">
            <v>RO-41079</v>
          </cell>
          <cell r="C549" t="str">
            <v>RECICLAGEM E RECONFECÇÃO DO PAVIMENTO COM  ADIÇÃO DE 3% DE CIMENTO, COMPACTADA NA ENERGIA DO PROCTOR INTERMEDIÁRIO (EXECUÇÃO COM REAPROVEITAMENTO DO MATERIAL , INCLUINDO O FORNECIMENTO E TRANSPORTE DO CIMENTO)</v>
          </cell>
          <cell r="D549" t="str">
            <v>M3</v>
          </cell>
          <cell r="E549">
            <v>49.94</v>
          </cell>
        </row>
        <row r="550">
          <cell r="B550" t="str">
            <v>OBR-VIA-125</v>
          </cell>
          <cell r="C550" t="str">
            <v>REGULARIZAÇÃO DO SUB-LEITO (PROCTOR NORMAL)</v>
          </cell>
          <cell r="D550" t="str">
            <v>M2</v>
          </cell>
          <cell r="E550">
            <v>0.83</v>
          </cell>
        </row>
        <row r="551">
          <cell r="B551" t="str">
            <v>OBR-VIA-131</v>
          </cell>
          <cell r="C551" t="str">
            <v>REGULARIZAÇÃO DO SUB-LEITO (PROCTOR INTERNORMAL)</v>
          </cell>
          <cell r="D551" t="str">
            <v>M2</v>
          </cell>
          <cell r="E551">
            <v>0.87</v>
          </cell>
        </row>
        <row r="552">
          <cell r="B552" t="str">
            <v>OBR-VIA-130</v>
          </cell>
          <cell r="C552" t="str">
            <v>REGULARIZAÇÃO DO SUB-LEITO (PROCTOR INTERMEDIÁRIO)</v>
          </cell>
          <cell r="D552" t="str">
            <v>M2</v>
          </cell>
          <cell r="E552">
            <v>0.86</v>
          </cell>
        </row>
        <row r="553">
          <cell r="B553" t="str">
            <v>RO-41087</v>
          </cell>
          <cell r="C553" t="str">
            <v>ESCAVAÇÃO E CARGA DE MATERIAL DE JAZIDA (INCLUSIVE EXPURGO E CAPEAMENTO)</v>
          </cell>
          <cell r="D553" t="str">
            <v>M3</v>
          </cell>
          <cell r="E553">
            <v>5.88</v>
          </cell>
        </row>
        <row r="554">
          <cell r="B554" t="str">
            <v>OBR-VIA-135</v>
          </cell>
          <cell r="C554" t="str">
            <v>REFORÇO DO SUB-LEITO (EXECUÇÃO, INCLUINDO ESCAVAÇÃO, CARGA, DESCARGA, HOMOGENIZAÇÃO, UMIDECIMENTO, ESPALHAMENTO E COMPACTAÇÃO DO MATERIAL)</v>
          </cell>
          <cell r="D554" t="str">
            <v>M3</v>
          </cell>
          <cell r="E554">
            <v>10.62</v>
          </cell>
        </row>
        <row r="555">
          <cell r="B555" t="str">
            <v>RO-41092</v>
          </cell>
          <cell r="C555" t="str">
            <v>REFORÇO DO SUB-LEITO COM ADIÇÃO DE 3% DE CAL E COMPACTAÇÃO À 100% (EXECUÇÃO, INCLUINDO FORNRCIMENTO DA CAL, ESCAVAÇÃO, CARGA, DESCARGA, HOMOGENIZAÇÃO, UMIDECIMENTO, ESPALHAMENTO E COMPACTAÇÃO DO MATERIAL)</v>
          </cell>
          <cell r="D555" t="str">
            <v>M3</v>
          </cell>
          <cell r="E555">
            <v>22.23</v>
          </cell>
        </row>
        <row r="556">
          <cell r="B556" t="str">
            <v>RO-43112</v>
          </cell>
          <cell r="C556" t="str">
            <v>SUB-BASE, SEM MISTURA, COMPACTADA NA ENERGIA DO PROCTOR INTERMEDIÁRIO (EXECUÇÃO, INCLUINDO ESCAVAÇÃO, CARGA, DESCARGA, ESPALHAMENTO, UMIDECIMENTO E COMPACTAÇÃO DO MATERIAL; EXCLUI AQUISIÇÃO E TRANSPORTE DO MATERIAL)</v>
          </cell>
          <cell r="D556" t="str">
            <v>M3</v>
          </cell>
          <cell r="E556">
            <v>14.25</v>
          </cell>
        </row>
        <row r="557">
          <cell r="B557" t="str">
            <v>RO-42280</v>
          </cell>
          <cell r="C557" t="str">
            <v>SUB-BASE, SEM MISTURA, COMPACTADA NA ENERGIA DE PROCTOR INTERMODIFICADO (EXECUÇÃO, INCLUINDO ESCAVAÇÃO, CARGA, DESCARGA, ESPALHAMENTO, UMIDECIMENTO E COMPACTAÇÃO DO MATERIAL; EXCLUI AQUISIÇÃO E TRANSPORTE DO MATERIAL)</v>
          </cell>
          <cell r="D557" t="str">
            <v>M3</v>
          </cell>
          <cell r="E557">
            <v>14.62</v>
          </cell>
        </row>
        <row r="558">
          <cell r="B558" t="str">
            <v>OBR-VIA-140</v>
          </cell>
          <cell r="C558" t="str">
            <v>SUB-BASE, SEM MISTURA, COMPACTADO NA ENERGIA DO PROCTOR MODIFICADO (EXECUÇÃO, INCLUINDO ESCAVAÇÃO, CARGA, DESCARGA, ESPALHAMENTO, UMIDECIMENTO E COMPACTAÇÃO DO MATERIAL; EXCLUI AQUISIÇÃO E TRANSPORTE DO MATERIAL)</v>
          </cell>
          <cell r="D558" t="str">
            <v>M3</v>
          </cell>
          <cell r="E558">
            <v>15.03</v>
          </cell>
        </row>
        <row r="559">
          <cell r="B559" t="str">
            <v>RO-41104</v>
          </cell>
          <cell r="C559" t="str">
            <v>SUB-BASE DE SOLO, COM MISTURA NA PISTA, COMPACTADA NA ENERGIA DO PROCTOR INTERMEDIÁRIO (EXECUÇÃO, INCLUINDO ESCAVAÇÃO, CARGA E DESCARGA DO MATERIAL DE JAZIDA, ESPALHAMENTO, UMIDECIMENTO, HOMOGENIZAÇÃO E COMPACTAÇÃO DA MISTURA; EXCLUI AQUISIÇÃO E TRANSPORT</v>
          </cell>
          <cell r="D559" t="str">
            <v>M3</v>
          </cell>
          <cell r="E559">
            <v>15.42</v>
          </cell>
        </row>
        <row r="560">
          <cell r="B560" t="str">
            <v>RO-41135</v>
          </cell>
          <cell r="C560" t="str">
            <v>SUB-BASE DE SOLO, COM MISTURA NA PISTA, COMPACTADA NA ENERGIA DE PROCTOR INTERMODIFICADO (EXECUÇÃO, INCLUINDO ESCAVAÇÃO, CARGA E DESCARGA DO MATERIAL DE JAZIDA, ESPALHAMENTO, UMIDECIMENTO, HOMOGENIZAÇÃO E COMPACTAÇÃO DA MISTURA; EXCLUI AQUISIÇÃO E TRANSPO</v>
          </cell>
          <cell r="D560" t="str">
            <v>M3</v>
          </cell>
          <cell r="E560">
            <v>15.9</v>
          </cell>
        </row>
        <row r="561">
          <cell r="B561" t="str">
            <v>OBR-VIA-145</v>
          </cell>
          <cell r="C561" t="str">
            <v>BASE DE SOLO SEM MISTURA, COMPACTADA NA ENERGIA DO PROCTOR INTERMEDIÁRIO (EXECUÇÃO, INCLUINDO ESCAVAÇÃO, CARGA, DESCARGA, ESPALHAMENTO, UMIDECIMENTO E COMPACTAÇÃO DO MATERIAL; EXCLUI AQUISIÇÃO E TRANSPORTE DO MATERIAL)</v>
          </cell>
          <cell r="D561" t="str">
            <v>M3</v>
          </cell>
          <cell r="E561">
            <v>14.25</v>
          </cell>
        </row>
        <row r="562">
          <cell r="B562" t="str">
            <v>RO-42395</v>
          </cell>
          <cell r="C562" t="str">
            <v>BASE DE SOLO SEM MISTURA, COMPACTADA NA ENERGIA DO PROCTOR INTERMODIFICADO (EXECUÇÃO, INCLUINDO ESCAVAÇÃO, CARGA, DESCARGA, ESPALHAMENTO, UMIDECIMENTO E COMPACTAÇÃO DO MATERIAL; EXCLUI AQUISIÇÃO E TRANSPORTE DO MATERIAL)</v>
          </cell>
          <cell r="D562" t="str">
            <v>M3</v>
          </cell>
          <cell r="E562">
            <v>14.62</v>
          </cell>
        </row>
        <row r="563">
          <cell r="B563" t="str">
            <v>RO-41098</v>
          </cell>
          <cell r="C563" t="str">
            <v>BASE DE SOLO SEM MISTURA, COMPACTADA NA ENERGIA DO PROCTOR MODIFICADO (EXECUÇÃO, INCLUINDO ESCAVAÇÃO, CARGA, DESCARGA, ESPALHAMENTO, UMIDECIMENTO E COMPACTAÇÃO DO MATERIAL; EXCLUI AQUISIÇÃO E TRANSPORTE DO MATERIAL)</v>
          </cell>
          <cell r="D563" t="str">
            <v>M3</v>
          </cell>
          <cell r="E563">
            <v>15.03</v>
          </cell>
        </row>
        <row r="564">
          <cell r="B564" t="str">
            <v>RO-44242</v>
          </cell>
          <cell r="C564" t="str">
            <v>BASE DE SOLO COM MISTURA NA PISTA, COMPACTADA NA ENERGIA DO PROCTOR INTERMODIFICADO (EXECUÇÃO, INCLUINDO ESCAVAÇÃO, CARGA E DESCARGA DO MATERIAL DE JAZIDA, ESPALHAMENTO, UMIDECIMENTO, HOMOGENIZAÇÃO E COMPACTAÇÃO DA MISTURA; EXCLUI AQUISIÇÃO E TRANSPORTE D</v>
          </cell>
          <cell r="D564" t="str">
            <v>M3</v>
          </cell>
          <cell r="E564">
            <v>15.9</v>
          </cell>
        </row>
        <row r="565">
          <cell r="B565" t="str">
            <v>RO-42186</v>
          </cell>
          <cell r="C565" t="str">
            <v>BASE DE SOLO COM MISTURA EM USINA, COMPACTADA NA ENERGIA DO PROCTOR INTERMEDIARIO (EXECUÇÃO, INCLUINDO ESCAVAÇÃO, CARGA, DESCARGA,  ESPALHAMENTO E COMPACTAÇÃO DA MISTURA; EXCLUI AQUISIÇÃO E TRANSPORTE DO MATERIAL E DA MISTURA)</v>
          </cell>
          <cell r="D565" t="str">
            <v>M3</v>
          </cell>
          <cell r="E565">
            <v>16.739999999999998</v>
          </cell>
        </row>
        <row r="566">
          <cell r="B566" t="str">
            <v>RO-43164</v>
          </cell>
          <cell r="C566" t="str">
            <v>BASE DE SOLO COM MISTURA EM USINA, COMPACTADA NA ENERGIA DO PROCTOR INTERMODIFICADO (EXECUÇÃO, INCLUINDO ESCAVAÇÃO, CARGA, DESCARGA,  ESPALHAMENTO E COMPACTAÇÃO DA MISTURA; EXCLUI AQUISIÇÃO E TRANSPORTE DO MATERIAL E DA MISTURA)</v>
          </cell>
          <cell r="D566" t="str">
            <v>M3</v>
          </cell>
          <cell r="E566">
            <v>17.010000000000002</v>
          </cell>
        </row>
        <row r="567">
          <cell r="B567" t="str">
            <v>RO-41163</v>
          </cell>
          <cell r="C567" t="str">
            <v>BASE, COM MISTURA NA PISTA, 80% DE SOLO E 20% DE ARGILA, COMPACTADA NA ENERGIA DO PROCTOR INTERMODIFICADO (EXECUÇÃO, INCLUINDO  ESCAVAÇÃO, CARGA E DESCARGA DO MATERIAL DE JAZIDA, ESPALHAMENTO, UMIDECIMENTO, HOMOGENIZAÇÃO E COMPACTAÇÃO DA MISTURA; EXCLUI E</v>
          </cell>
          <cell r="D567" t="str">
            <v>M3</v>
          </cell>
          <cell r="E567">
            <v>14.44</v>
          </cell>
        </row>
        <row r="568">
          <cell r="B568" t="str">
            <v>RO-43165</v>
          </cell>
          <cell r="C568" t="str">
            <v>BASE, COM MISTURA EM USINA, 80% DE SOLO E 20% DE ARGILA, COMPACTADA NA ENERGIA DO PROCTOR INTERMODIFICADO (EXECUÇÃO, INCLUINDO ESCAVAÇÃO E CARGA DO MATERIAL DE JAZIDA; CARGA E DESCARGA, ESPALHAMENTO E COMPACTAÇÃO DA MISTURA; EXCLUI ESCAVAÇÃO E CARGA DA AR</v>
          </cell>
          <cell r="D568" t="str">
            <v>M3</v>
          </cell>
          <cell r="E568">
            <v>15.55</v>
          </cell>
        </row>
        <row r="569">
          <cell r="B569" t="str">
            <v>RO-43170</v>
          </cell>
          <cell r="C569" t="str">
            <v>BASE, COM MISTURA EM USINA, 80% DE SOLO E 20% DE ARGILA, COMPACTADA NA ENERGIA DO PROCTOR MODIFICADO (EXECUÇÃO, INCLUINDO ESCAVAÇÃO E CARGA DO MATERIAL DE JAZIDA; CARGA E DESCARGA, ESPALHAMENTO E COMPACTAÇÃO DA MISTURA; EXCLUI ESCAVAÇÃO E CARGA DA ARGILA,</v>
          </cell>
          <cell r="D569" t="str">
            <v>M3</v>
          </cell>
          <cell r="E569">
            <v>15.84</v>
          </cell>
        </row>
        <row r="570">
          <cell r="B570" t="str">
            <v>RO-41144</v>
          </cell>
          <cell r="C570" t="str">
            <v>BASE, COM MISTURA EM USINA, 70% DE SOLO E 30% DE BRITA, COMPACTADA NA ENERGIA DO PROCTOR INTERMEDIÁRIO (EXECUÇÃO, INCLUINDO FORNECIMENTO DA BRITA, ESCAVAÇÃO E CARGA DO MATERIAL DE JAZIDA; CARGA E DESCARGA, ESPALHAMENTO E COMPACTAÇÃO DA MISTURA; EXCLUI A A</v>
          </cell>
          <cell r="D570" t="str">
            <v>M3</v>
          </cell>
          <cell r="E570">
            <v>35.47</v>
          </cell>
        </row>
        <row r="571">
          <cell r="B571" t="str">
            <v>RO-41113</v>
          </cell>
          <cell r="C571" t="str">
            <v>BASE, COM MISTURA NA PISTA, 67% DE SOLO E 33% DE BICA CORRIDA,  COMPACTADA NA ENERGIA DO PROCTOR INTERMEDIÁRIO (EXECUÇÃO, INCLUINDO FORNECIMENTO DA BICA CORRIDA, ESCAVAÇÃO E CARGA DO MATERIAL DE JAZIDA, ESPALHAMENTO, UMIDECIMENTO, HOMOGENIZAÇÃO E COMPACTA</v>
          </cell>
          <cell r="D571" t="str">
            <v>M3</v>
          </cell>
          <cell r="E571">
            <v>28.85</v>
          </cell>
        </row>
        <row r="572">
          <cell r="B572" t="str">
            <v>RO-41138</v>
          </cell>
          <cell r="C572" t="str">
            <v>BASE, COM MISTURA NA PISTA, DE SOLO-CIMENTO A 3% DE CIMENTO COMPACTADA NA ENERGIA DO PROCTOR INTERMEDIÁRIO (EXECUÇÃO, INCLUINDO FORNECIMENTO E TRANSPORTE DO CIMENTO, ESCAVAÇÃO E CARGA DO MATERIAL DE JAZIDA, ESPALHAMENTO, UMIDECIMENTO, HOMOGENEIZAÇÃO E COM</v>
          </cell>
          <cell r="D572" t="str">
            <v>M3</v>
          </cell>
          <cell r="E572">
            <v>37.450000000000003</v>
          </cell>
        </row>
        <row r="573">
          <cell r="B573" t="str">
            <v>RO-41137</v>
          </cell>
          <cell r="C573" t="str">
            <v>BASE, COM MISTURA EM USINA, DE SOLO-CIMENTO A 3% DE CIMENTO COMPACTADA NA ENERGIA DO PROCTOR  MODIFICADO (EXECUÇÃO, INCLUINDO FORNECIMENTO E TRANSPORTE DO CIMENTO, ESCAVAÇÃO E CARGA DO MATERIAL DE JAZIDA,  CARGA E DESCARGA, ESPALHAMENTO E COMPACTAÇÃO DA M</v>
          </cell>
          <cell r="D573" t="str">
            <v>M3</v>
          </cell>
          <cell r="E573">
            <v>37.770000000000003</v>
          </cell>
        </row>
        <row r="574">
          <cell r="B574" t="str">
            <v>RO-44461</v>
          </cell>
          <cell r="C574" t="str">
            <v>BASE, COM MISTURA NA PISTA, DE BICA CORRIDA MELHORADA COM 2% DE CIMENTO, COMPACTADA NA ENERGIA DO PROCTOR MODIFICADO (EXECUÇÃO, INCLUINDO FORNECIMENTO E TRANSPORTE DO CIMENTO, FORNECIMENTO DA BICA CORRIDA, ESPALHAMENTO, UMIDECIMENTO, HOMOGENEIZAÇÃO E COMP</v>
          </cell>
          <cell r="D574" t="str">
            <v>M3</v>
          </cell>
          <cell r="E574">
            <v>70.31</v>
          </cell>
        </row>
        <row r="575">
          <cell r="B575" t="str">
            <v>RO-43836</v>
          </cell>
          <cell r="C575" t="str">
            <v>BASE, COM MISTURA NA PISTA, DE BICA CORRIDA MELHORADA COM 2% DE CIMENTO, COMPACTADA NA ENERGIA DO PROCTOR INTERMEDIÁRIO (EXECUÇÃO, INCLUINDO FORNECIMENTO E TRANSPORTE DO CIMENTO, FORNECIMENTO DA BICA CORRIDA, ESPALHAMENTO, UMIDECIMENTO, HOMOGENEIZAÇÃO E C</v>
          </cell>
          <cell r="D575" t="str">
            <v>M3</v>
          </cell>
          <cell r="E575">
            <v>68.91</v>
          </cell>
        </row>
        <row r="576">
          <cell r="B576" t="str">
            <v>RO-41688</v>
          </cell>
          <cell r="C576" t="str">
            <v>BASE, COM MISTURA EM USINA, DE BRITA GRADUADA TRATADA COM 1,5% DE CIMENTO, COMPACTADA NA ENERGIA DO PROCTOR INTERMODIFICADO (EXECUÇÃO, INCLUINDO FORNECIMENTO E TRANSPORTE DO CIMENTO, FORNECIMENTO DA BRITA, CARGA E DESCARGA, ESPALHAMENTO E COMPACTAÇÃO DA M</v>
          </cell>
          <cell r="D576" t="str">
            <v>M3</v>
          </cell>
          <cell r="E576">
            <v>99.03</v>
          </cell>
        </row>
        <row r="577">
          <cell r="B577" t="str">
            <v>RO-43859</v>
          </cell>
          <cell r="C577" t="str">
            <v>BASE, COM MISTURA EM USINA, DE BRITA GRADUADA TRATADA COM 1,5% DE CIMENTO, COMPACTADA NA ENERGIA DO PROCTOR MODIFICADO (EXECUÇÃO, INCLUINDO FORNECIMENTO E TRANSPORTE DO CIMENTO, FORNECIMENTO DA BRITA, CARGA E DESCARGA, ESPALHAMENTO E COMPACTAÇÃO DA MISTUR</v>
          </cell>
          <cell r="D577" t="str">
            <v>M3</v>
          </cell>
          <cell r="E577">
            <v>99.32</v>
          </cell>
        </row>
        <row r="578">
          <cell r="B578" t="str">
            <v>RO-41164</v>
          </cell>
          <cell r="C578" t="str">
            <v>IMPRIMAÇÃO SEM FORNECIMENTO DO MATERIAL BETUMINOSO (EXECUÇÃO, INCLUINDO TRANSPORTE DO MATERIAL BETUMINOSO DENTRO DO CANTEIRO DE OBRAS)</v>
          </cell>
          <cell r="D578" t="str">
            <v>M2</v>
          </cell>
          <cell r="E578">
            <v>0.28000000000000003</v>
          </cell>
        </row>
        <row r="579">
          <cell r="B579" t="str">
            <v>RO-51228</v>
          </cell>
          <cell r="C579" t="str">
            <v>IMPRIMAÇÃO (EXECUÇÃO E FORNECIMENTO DO MATERIAL BETUMINOSO, EXCLUSIVE TRANSPORTE DO MATERIAL BETUMINOSO)</v>
          </cell>
          <cell r="D579" t="str">
            <v>M2</v>
          </cell>
          <cell r="E579">
            <v>6.64</v>
          </cell>
        </row>
        <row r="580">
          <cell r="B580" t="str">
            <v>RO-41166</v>
          </cell>
          <cell r="C580" t="str">
            <v>PINTURA DE LIGAÇÃO SEM FORNECIMENTO DO MATERIAL BETUMINOSO (EXECUÇÃO, INCLUINDO O TRANSPORTE DO MATERIAL BETUMINOSO DENTRO DO CANTEIRO DE OBRAS)</v>
          </cell>
          <cell r="D580" t="str">
            <v>M2</v>
          </cell>
          <cell r="E580">
            <v>0.18</v>
          </cell>
        </row>
        <row r="581">
          <cell r="B581" t="str">
            <v>RO-51229</v>
          </cell>
          <cell r="C581" t="str">
            <v>PINTURA DE LIGAÇÃO (EXECUÇÃO E FORNECIMENTO DO MATERIAL BETUMINOSO, EXCLUSIVE TRANSPORTE DO MATERIAL BETUMINOSO)</v>
          </cell>
          <cell r="D581" t="str">
            <v>M2</v>
          </cell>
          <cell r="E581">
            <v>1.4</v>
          </cell>
        </row>
        <row r="582">
          <cell r="B582" t="str">
            <v>RO-41168</v>
          </cell>
          <cell r="C582" t="str">
            <v>TRATAMENTO SUPERFICIAL SIMPLES COM BANHO DILUÍDO (EXECUÇÃO, INCLUINDO FORNECIMENTO E LIMPEZA DOS AGREGADOS)</v>
          </cell>
          <cell r="D582" t="str">
            <v>M2</v>
          </cell>
          <cell r="E582">
            <v>2.4500000000000002</v>
          </cell>
        </row>
        <row r="583">
          <cell r="B583" t="str">
            <v>RO-13320</v>
          </cell>
          <cell r="C583" t="str">
            <v>TRATAMENTO SUPERFICIAL SIMPLES COM BANHO DILUÍDO (EXECUÇÃO, INCLUINDO FORNECIMENTO E LIMPEZA DOS AGREGADOS E FORNECIMENTO DO MATERIAL BETUMINOSO, EXCLUSIVE TRANSPORTE DO MATERIAL BETUMINOSO)</v>
          </cell>
          <cell r="D583" t="str">
            <v>M2</v>
          </cell>
          <cell r="E583">
            <v>6.17</v>
          </cell>
        </row>
        <row r="584">
          <cell r="B584" t="str">
            <v>RO-43449</v>
          </cell>
          <cell r="C584" t="str">
            <v>TRATAMENTO SUPERFICIAL DUPLO COM BANHO DILUÍDO (EXECUÇÃO, INCLUINDO FORNECIMENTO E LIMPEZA DOS AGREGADOS)</v>
          </cell>
          <cell r="D584" t="str">
            <v>M2</v>
          </cell>
          <cell r="E584">
            <v>4.21</v>
          </cell>
        </row>
        <row r="585">
          <cell r="B585" t="str">
            <v>RO-13321</v>
          </cell>
          <cell r="C585" t="str">
            <v>TRATAMENTO SUPERFICIAL DUPLO COM BANHO DILUÍDO E FORNECIMENTO DO MATERIAL BETUMINOSO (EXECUÇÃO, INCLUINDO FORNECIMENTO E LIMPEZA DOS AGREGADOS E FORNECIMENTO DO MATERIAL BETUMINOSO, EXCLUSIVE TRANSPORTE DO MATERIAL BETUMINOSO)</v>
          </cell>
          <cell r="D585" t="str">
            <v>M2</v>
          </cell>
          <cell r="E585">
            <v>10.09</v>
          </cell>
        </row>
        <row r="586">
          <cell r="B586" t="str">
            <v>RO-42664</v>
          </cell>
          <cell r="C586" t="str">
            <v>TRATAMENTO SUPERFICIAL DUPLO COM APLICAÇÃO DE EMULSÃO ASFÁLTICA MODIFICADA POR POLÍMERO (EXECUÇÃO, INCLUINDO FORNECIMENTO E LIMPEZA DOS AGREGADOS)</v>
          </cell>
          <cell r="D586" t="str">
            <v>M2</v>
          </cell>
          <cell r="E586">
            <v>4.1100000000000003</v>
          </cell>
        </row>
        <row r="587">
          <cell r="B587" t="str">
            <v>RO-41170</v>
          </cell>
          <cell r="C587" t="str">
            <v>TRATAMENTO SUPERFICIAL TRIPLO COM BANHO DILUÍDO (EXECUÇÃO, INCLUINDO FORNECIMENTO E LIMPEZA DOS AGREGADOS E TRANSPORTE DO MATERIAL BETUMINOSO DENTRO DO CANTEIRO DE OBRAS)</v>
          </cell>
          <cell r="D587" t="str">
            <v>M2</v>
          </cell>
          <cell r="E587">
            <v>5.63</v>
          </cell>
        </row>
        <row r="588">
          <cell r="B588" t="str">
            <v>RO-41171</v>
          </cell>
          <cell r="C588" t="str">
            <v>TRATAMENTO ANTI-PÓ (EXECUÇÃO, INCLUINDO O FORNECIMENTO DA AREIA)</v>
          </cell>
          <cell r="D588" t="str">
            <v>M2</v>
          </cell>
          <cell r="E588">
            <v>0.75</v>
          </cell>
        </row>
        <row r="589">
          <cell r="B589" t="str">
            <v>RO-41177</v>
          </cell>
          <cell r="C589" t="str">
            <v xml:space="preserve">CONCRETO BETUMINOSO USINADO A QUENTE (FAIXA C) (EXECUÇÃO, INCLUINDO USINAGEM, APLICAÇÃO, ESPALHAMENTO E COMPACTAÇÃO, FORNECIMENTO DOS AGREGADOS; EXCLUI O FORNECIMENTO E TRANSPORTE DO MATERIAL BETUMINOSO, O TRANSPORTE DOS AGREGADOS E O TRANSPORTE DA USINA </v>
          </cell>
          <cell r="D589" t="str">
            <v>M3</v>
          </cell>
          <cell r="E589">
            <v>220.14</v>
          </cell>
        </row>
        <row r="590">
          <cell r="B590" t="str">
            <v>RO-14019</v>
          </cell>
          <cell r="C590" t="str">
            <v xml:space="preserve">CONCRETO BETUMINOSO USINADO A QUENTE - CBUQ (EXECUÇÃO, INCLUINDO USINAGEM, APLICAÇÃO, ESPALHAMENTO E COMPACTAÇÃO, FORNECIMENTO DOS AGREGADOS E MATERIAL BETUMINOSO, EXCLUI TRANSPORTE DOS AGREGADOS E DO MATERIAL BETUMINOSO ATÉ USINA E DA MASSA PRONTA ATÉ A </v>
          </cell>
          <cell r="D590" t="str">
            <v>M3</v>
          </cell>
          <cell r="E590">
            <v>697.29</v>
          </cell>
        </row>
        <row r="591">
          <cell r="B591" t="str">
            <v>RO-14020</v>
          </cell>
          <cell r="C591" t="str">
            <v xml:space="preserve">CONCRETO BETUMINOSO USINADO A QUENTE - CBUQ (EXECUÇÃO, INCLUINDO USINAGEM, APLICAÇÃO, ESPALHAMENTO E COMPACTAÇÃO, FORNECIMENTO DOS AGREGADOS E MATERIAL BETUMINOSO, EXCLUI TRANSPORTE DOS AGREGADOS E DO MATERIAL BETUMINOSO ATÉ USINA E DA MASSA PRONTA ATÉ A </v>
          </cell>
          <cell r="D591" t="str">
            <v>T</v>
          </cell>
          <cell r="E591">
            <v>290.54000000000002</v>
          </cell>
        </row>
        <row r="592">
          <cell r="B592" t="str">
            <v>RO-43829</v>
          </cell>
          <cell r="C592" t="str">
            <v>CONCRETO BETUMINOSO USINADO A QUENTE, MODIFICADO POR BORRACHA (FAIXA C) (EXECUÇÃO, INCLUINDO USINAGEM, APLICAÇÃO, ESPALHAMENTO E COMPACTAÇÃO, FORNECIMENTO DOS AGREGADOS; EXCLUI O FORNECIMENTO E TRANSPORTE DO MATERIAL BETUMINOSO, O TRANSPORTE DOS AGREGADOS</v>
          </cell>
          <cell r="D592" t="str">
            <v>M3</v>
          </cell>
          <cell r="E592">
            <v>232.91</v>
          </cell>
        </row>
        <row r="593">
          <cell r="B593" t="str">
            <v>RO-42208</v>
          </cell>
          <cell r="C593" t="str">
            <v>USINAGEM DE CONCRETO BETUMINOSO USINADO A QUENTE PARA REPERFILAMENTO  (FAIXA C) (EXECUÇÃO, INCLUINDO O FORNECIMENTO DOS AGREGADOS; EXCLUI O FORNECIMENTO E TRANSPORTE DO MATERIAL BETUMINOSO E O TRANSPORTE DOS AGREGADOS)</v>
          </cell>
          <cell r="D593" t="str">
            <v>M3</v>
          </cell>
          <cell r="E593">
            <v>178.48</v>
          </cell>
        </row>
        <row r="594">
          <cell r="B594" t="str">
            <v>RO-41178</v>
          </cell>
          <cell r="C594" t="str">
            <v>USINAGEM DE CONCRETO BETUMINOSO USINADO A QUENTE (FAIXA C) (EXECUÇÃO, INCLUINDO O FORNECIMENTO DOS AGREGADOS; EXCLUI O FORNECIMENTO E TRANSPORTE DO MATERIAL BETUMINOSO E O TRANSPORTE DOS AGREGADOS)</v>
          </cell>
          <cell r="D594" t="str">
            <v>T</v>
          </cell>
          <cell r="E594">
            <v>74.37</v>
          </cell>
        </row>
        <row r="595">
          <cell r="B595" t="str">
            <v>RO-42649</v>
          </cell>
          <cell r="C595" t="str">
            <v>MICRO-REVESTIMENTO ASFÁTICO A FRIO  COM ESPESSURA DE 12MM (EXECUÇÃO, INCLUINDO O FORNECIMENTO DE TODOS OS MATERIAIS, EXCETO A EMULSÃO)</v>
          </cell>
          <cell r="D595" t="str">
            <v>M2</v>
          </cell>
          <cell r="E595">
            <v>1.79</v>
          </cell>
        </row>
        <row r="596">
          <cell r="B596" t="str">
            <v>RO-42831</v>
          </cell>
          <cell r="C596" t="str">
            <v>MICRO-REVESTIMENTO ASFÁTICO A FRIO  (COM ESPESSURA DE 15MM (EXECUÇÃO, INCLUINDO O FORNECIMENTO DE TODOS OS MATERIAIS, EXCETO A EMULSÃO)</v>
          </cell>
          <cell r="D596" t="str">
            <v>M2</v>
          </cell>
          <cell r="E596">
            <v>2.31</v>
          </cell>
        </row>
        <row r="597">
          <cell r="B597" t="str">
            <v>RO-43228</v>
          </cell>
          <cell r="C597" t="str">
            <v>PRÉ-MISTURADO A FRIO (EXECUÇÃO, INCLUINDO O FORNECIMENTO DOS AGREGADOS, EXCLUI O TRANSPORTE DOS MATERIAIS, O FORNECIMENTO E TRANSPORTE DO MATERIAL BETUMINOSO)</v>
          </cell>
          <cell r="D597" t="str">
            <v>M3</v>
          </cell>
          <cell r="E597">
            <v>118.95</v>
          </cell>
        </row>
        <row r="598">
          <cell r="B598" t="str">
            <v>RO-43402</v>
          </cell>
          <cell r="C598" t="str">
            <v>USINAGEM DE PRÉ-MISTURADO A FRIO (EXECUÇÃO, INCLUINDO O FORNECIMENTO DOS AGREGADOS)</v>
          </cell>
          <cell r="D598" t="str">
            <v>M3</v>
          </cell>
          <cell r="E598">
            <v>86.14</v>
          </cell>
        </row>
        <row r="599">
          <cell r="B599" t="str">
            <v>OBR-VIA-190</v>
          </cell>
          <cell r="C599" t="str">
            <v>PRÉ-MISTURADO A FRIO - PMF (EXECUÇÃO, INCLUINDO USINAGEM, APLICAÇÃO, ESPALHAMENTO E COMPACTAÇÃO, FORNECIMENTO DOS AGREGADOS E MATERIAL BETUMINOSO, EXCLUI TRANSPORTE DOS AGREGADOS E DO MATERIAL BETUMINOSO ATÉ USINA E DA MASSA PRONTA ATÉ A PISTA)</v>
          </cell>
          <cell r="D599" t="str">
            <v>M3</v>
          </cell>
          <cell r="E599">
            <v>507.36</v>
          </cell>
        </row>
        <row r="600">
          <cell r="B600" t="str">
            <v>RO-14022</v>
          </cell>
          <cell r="C600" t="str">
            <v>PRÉ-MISTURADO A FRIO - PMF (EXECUÇÃO, INCLUINDO USINAGEM, APLICAÇÃO, ESPALHAMENTO E COMPACTAÇÃO, FORNECIMENTO DOS AGREGADOS E MATERIAL BETUMINOSO, EXCLUI TRANSPORTE DOS AGREGADOS E DO MATERIAL BETUMINOSO ATÉ USINA E DA MASSA PRONTA ATÉ A PISTA)</v>
          </cell>
          <cell r="D600" t="str">
            <v>T</v>
          </cell>
          <cell r="E600">
            <v>241.59</v>
          </cell>
        </row>
        <row r="601">
          <cell r="B601" t="str">
            <v>RO-43327</v>
          </cell>
          <cell r="C601" t="str">
            <v>LAMA ASFALTICA COM ESPESSURA DE 6,0 MM SEM FORNECIMENTO DO MATERIAL BETUMINOSO (EXECUÇÃO, INCLUINDO FORNECIMENTO DOS AGREGADOS E O TRANSPORTE DENTRO DO CANTEIRO DE OBRAS DO MATERIAL BETUMINOSO E DOS AGREGADOS)</v>
          </cell>
          <cell r="D601" t="str">
            <v>M2</v>
          </cell>
          <cell r="E601">
            <v>1.42</v>
          </cell>
        </row>
        <row r="602">
          <cell r="B602" t="str">
            <v>RO-43422</v>
          </cell>
          <cell r="C602" t="str">
            <v>LAMA ASFÁLTICA COM ESPESSURA DE 6,0 MM COM FORNECIMENTO DO MATERIAL BETUMINOSO (EXECUÇÃO, INCLUINDO FORNECIMENTO  E O TRANSPORTE DENTRO DO CANTEIRO DE OBRAS DOS AGREGADOS E DO MATERIAL BETUMINOSO)</v>
          </cell>
          <cell r="D602" t="str">
            <v>M2</v>
          </cell>
          <cell r="E602">
            <v>3.96</v>
          </cell>
        </row>
        <row r="603">
          <cell r="B603" t="str">
            <v>RO-43326</v>
          </cell>
          <cell r="C603" t="str">
            <v>LAMA ASFALTICA COM ESPESSURA DE 12,0 MM SEM FORNECIMENTO DO MATERIAL BETUMINOSO (EXECUÇÃO, INCLUINDO FORNECIMENTO DOS AGREGADOS E O TRANSPORTE DENTRO DO CANTEIRO DE OBRAS DO MATERIAL BETUMINOSO E DOS AGREGADOS)</v>
          </cell>
          <cell r="D603" t="str">
            <v>M2</v>
          </cell>
          <cell r="E603">
            <v>2.7</v>
          </cell>
        </row>
        <row r="604">
          <cell r="B604" t="str">
            <v>RO-41204</v>
          </cell>
          <cell r="C604" t="str">
            <v>LAMA ASFALTICA COM ESPESSURA DE 12,0 MM COM FORNECIMENTO DO MATERIAL BETUMINOSO (EXECUÇÃO, INCLUINDO FORNECIMENTO E  TRANSPORTE DENTRO DO CANTEIRO DE OBRAS  DOS AGREGADOS E DO MATERIAL BETUMINOSO)</v>
          </cell>
          <cell r="D604" t="str">
            <v>M2</v>
          </cell>
          <cell r="E604">
            <v>6.39</v>
          </cell>
        </row>
        <row r="605">
          <cell r="B605" t="str">
            <v>RO-41207</v>
          </cell>
          <cell r="C605" t="str">
            <v>REPERFILAMENTO DE PAVIMENTO (PARA CBUQ E PRÉ-MISTURADO A FRIO) (APLICAÇÃO COM MOTONIVELADORA, EXCLUI O FORNECIMENTO DA MASSA)</v>
          </cell>
          <cell r="D605" t="str">
            <v>T</v>
          </cell>
          <cell r="E605">
            <v>11.78</v>
          </cell>
        </row>
        <row r="606">
          <cell r="B606" t="str">
            <v>OBR-VIA-200</v>
          </cell>
          <cell r="C606" t="str">
            <v>PAVIMENTO DE ALVENARIA POLIÉDRICA COM 8,0 CM DE ESPESSURA (EXECUÇÃO, INCLUINDO O FORNECIMENTO DO MATERIAL DO COLCHÃO DE ASSENTAMENTO E DAS PEDRAS; EXCLUI OS TRANSPORTES DOS MATERIAIS)</v>
          </cell>
          <cell r="D606" t="str">
            <v>M2</v>
          </cell>
          <cell r="E606">
            <v>21.02</v>
          </cell>
        </row>
        <row r="607">
          <cell r="B607" t="str">
            <v>OBR-VIA-205</v>
          </cell>
          <cell r="C607" t="str">
            <v>PAVIMENTO DE PARALEPÍPEDO COM 10,0 CM DE ESPESSURA (EXECUÇÃO, INCLUINDO O FORNECIMENTO DO MATERIAL DO COLCHÃO DE ASSENTAMENTO E DAS PEDRAS; EXCLUI OS TRANSPORTES DOS MATERIAIS)</v>
          </cell>
          <cell r="D607" t="str">
            <v>M2</v>
          </cell>
          <cell r="E607">
            <v>35.700000000000003</v>
          </cell>
        </row>
        <row r="608">
          <cell r="B608" t="str">
            <v>RO-41773</v>
          </cell>
          <cell r="C608" t="str">
            <v>REMOÇÃO E CARGA DA CAMADA DE MATERIAL GRANULAR DO PAVIMENTO (BASE E/OU SUB-BASE)</v>
          </cell>
          <cell r="D608" t="str">
            <v>M3</v>
          </cell>
          <cell r="E608">
            <v>6.44</v>
          </cell>
        </row>
        <row r="609">
          <cell r="B609" t="str">
            <v>RO-41209</v>
          </cell>
          <cell r="C609" t="str">
            <v>REMOÇAO E CARGA DO REVESTIMENTO ASFALTICO EM TRATAMENTO SUPERFICIAL</v>
          </cell>
          <cell r="D609" t="str">
            <v>M2</v>
          </cell>
          <cell r="E609">
            <v>0.4</v>
          </cell>
        </row>
        <row r="610">
          <cell r="B610" t="str">
            <v>RO-41212</v>
          </cell>
          <cell r="C610" t="str">
            <v>REMOÇÃO E CARGA DO REVESTIMENTO ASFALTICO EM PRÉ-MISTURADO OU CONCRETO BETUMINOSO USINADO A QUENTE</v>
          </cell>
          <cell r="D610" t="str">
            <v>M2</v>
          </cell>
          <cell r="E610">
            <v>0.74</v>
          </cell>
        </row>
        <row r="611">
          <cell r="B611" t="str">
            <v>RO-41211</v>
          </cell>
          <cell r="C611" t="str">
            <v>REMOÇÃO E CARGA DE TODO PAVIMENTO EXISTENTE</v>
          </cell>
          <cell r="D611" t="str">
            <v>M3</v>
          </cell>
          <cell r="E611">
            <v>6.86</v>
          </cell>
        </row>
        <row r="625">
          <cell r="B625" t="str">
            <v>RO-43473</v>
          </cell>
          <cell r="C625" t="str">
            <v>CORDÃO TRAPEZOIDAL DE CONCRETO NAS DIMENSÕES 15X12 CM E H=35 CM (FCK &gt;=35 MPA) (EXECUÇÃO, INCLUINDO O FORNECIMENTO E TRANSPORTE DE TODOS OS MATERIAIS)</v>
          </cell>
          <cell r="D625" t="str">
            <v>M</v>
          </cell>
          <cell r="E625">
            <v>23.06</v>
          </cell>
        </row>
        <row r="626">
          <cell r="B626" t="str">
            <v>RO-42387</v>
          </cell>
          <cell r="C626" t="str">
            <v>REMOÇÃO DE BLOCOS SEXTAVADOS (BLOQUETES)</v>
          </cell>
          <cell r="D626" t="str">
            <v>M2</v>
          </cell>
          <cell r="E626">
            <v>10</v>
          </cell>
        </row>
        <row r="627">
          <cell r="B627" t="str">
            <v>RO-43415</v>
          </cell>
          <cell r="C627" t="str">
            <v>REMOÇÃO MANUAL DE CALÇAMENTO INTERTRAVADO</v>
          </cell>
          <cell r="D627" t="str">
            <v>M2</v>
          </cell>
          <cell r="E627">
            <v>12</v>
          </cell>
        </row>
        <row r="666">
          <cell r="B666" t="str">
            <v>OBR-VIA-230</v>
          </cell>
          <cell r="C666" t="str">
            <v>TACHÃO REFLETIVO  TIPO SHTRG, COM CATADIÓPTRICO NAS DUAS FACES (EXECUÇÃO, INCLUINDO FORNECIMENTO, COLOCAÇÃO E TRANSPORTE DE TODOS OS MATERIAIS)</v>
          </cell>
          <cell r="D666" t="str">
            <v>U</v>
          </cell>
          <cell r="E666">
            <v>23.89</v>
          </cell>
        </row>
        <row r="667">
          <cell r="B667" t="str">
            <v>OBR-VIA-225</v>
          </cell>
          <cell r="C667" t="str">
            <v>TACHÃO REFLETIVO TIPO SHTRG, COM CATADIÓPTRICO EM APENAS UMA FACE (EXECUÇÃO, INCLUINDO FORNECIMENTO, COLOCAÇÃO E TRANSPORTE DE TODOS OS MATERIAIS)</v>
          </cell>
          <cell r="D667" t="str">
            <v>U</v>
          </cell>
          <cell r="E667">
            <v>22.61</v>
          </cell>
        </row>
        <row r="668">
          <cell r="B668" t="str">
            <v>OBR-VIA-220</v>
          </cell>
          <cell r="C668" t="str">
            <v>TACHA REFLETIVA TIPO SHTRP, COM CATADIÓPTRICO NAS DUAS FACES (EXECUÇÃO, INCLUINDO FORNECIMENTO, COLOCAÇÃO E TRANSPORTE DE TODOS OS MATERIAIS)</v>
          </cell>
          <cell r="D668" t="str">
            <v>U</v>
          </cell>
          <cell r="E668">
            <v>14.06</v>
          </cell>
        </row>
        <row r="669">
          <cell r="B669" t="str">
            <v>OBR-VIA-235</v>
          </cell>
          <cell r="C669" t="str">
            <v>TACHA REFLETIVA TIPO SHTRP, COM CATADIÓPTRICO EM APENAS UMA FACE (EXECUÇÃO, INCLUINDO FORNECIMENTO, COLOCAÇÃO E TRANSPORTE DE TODOS OS MATERIAIS)</v>
          </cell>
          <cell r="D669" t="str">
            <v>U</v>
          </cell>
          <cell r="E669">
            <v>11.57</v>
          </cell>
        </row>
        <row r="670">
          <cell r="B670" t="str">
            <v>RO-43269</v>
          </cell>
          <cell r="C670" t="str">
            <v>BANDA RUGOSA EM PRÉ-MISTURADO A FRIO COM FORNECIMENTO DO MATERIAL BETUMINOSO (EXECUÇÃO INCLUINDO O FORNECIMENTO E TRANSPORTE DOS AGREGADOS, MATERIAL BETUMINOSO E PINTURA DE LIGAÇÃO)</v>
          </cell>
          <cell r="D670" t="str">
            <v>M3</v>
          </cell>
          <cell r="E670">
            <v>808.86</v>
          </cell>
        </row>
        <row r="671">
          <cell r="B671" t="str">
            <v>RO-42215</v>
          </cell>
          <cell r="C671" t="str">
            <v>BANDA RUGOSA EM PRÉ-MISTURADO A FRIO SEM FORNECIMENTO DO MATERIAL BETUMINOSO (EXECUÇÃO, INCLUINDO O FORNECIMENTO DOS AGREGADOS E PINTURA  DE LIGAÇÃO)</v>
          </cell>
          <cell r="D671" t="str">
            <v>M3</v>
          </cell>
          <cell r="E671">
            <v>377.58</v>
          </cell>
        </row>
        <row r="672">
          <cell r="B672" t="str">
            <v>RO-42399</v>
          </cell>
          <cell r="C672" t="str">
            <v>BANDA RUGOSA EM CONCRETO BETUMINOSO USINADO A QUENTE COM  FORNECIMENTO DO MATERIAL BETUMINOSO (EXECUÇÃO, INCLUINDO O FORNECIMENTO E TRANSPORTE DOS AGREGADOS, MATERIAL BETUMINOSO E PINTURA  DE LIGAÇÃO)</v>
          </cell>
          <cell r="D672" t="str">
            <v>M3</v>
          </cell>
          <cell r="E672">
            <v>942.92</v>
          </cell>
        </row>
        <row r="673">
          <cell r="B673" t="str">
            <v>OBR-VIA-240</v>
          </cell>
          <cell r="C673" t="str">
            <v>LINHAS DE RESINA ACRILICA 0,6MM DE ESPESSURA E LARGURA  = 0,08M (EXECUÇÃO, INCLUSIVE PRÉ-MARCAÇÃO, FORNECIMENTO E TRANSPORTE DE TODOS OS MATERIAIS)</v>
          </cell>
          <cell r="D673" t="str">
            <v>M</v>
          </cell>
          <cell r="E673">
            <v>1.4</v>
          </cell>
        </row>
        <row r="674">
          <cell r="B674" t="str">
            <v>OBR-VIA-245</v>
          </cell>
          <cell r="C674" t="str">
            <v>LINHAS DE RESINA ACRILICA DE  0,6MM  DE ESPESSURA E LARGURA  = 0,10M (EXECUÇÃO, INCLUINDO PRÉ-MARCAÇÃO, FORNECIMENTO E TRANSPORTE DE TODOS OS MATERIAIS)</v>
          </cell>
          <cell r="D674" t="str">
            <v>M</v>
          </cell>
          <cell r="E674">
            <v>1.73</v>
          </cell>
        </row>
        <row r="675">
          <cell r="B675" t="str">
            <v>OBR-VIA-250</v>
          </cell>
          <cell r="C675" t="str">
            <v>LINHAS DE RESINA ACRILICA 0,6MM DE ESPESSURA E LARGURA  = 0,20M (EXECUÇÃO, INCLUSIVE PRÉ-MARCAÇÃO, FORNECIMENTO E TRANSPORTE DE TODOS OS MATERIAIS)</v>
          </cell>
          <cell r="D675" t="str">
            <v>M</v>
          </cell>
          <cell r="E675">
            <v>3.36</v>
          </cell>
        </row>
        <row r="676">
          <cell r="B676" t="str">
            <v>OBR-VIA-255</v>
          </cell>
          <cell r="C676" t="str">
            <v>LINHAS DE RESINA ACRILICA 0,6MM DE ESPESSURA E  LARGURA = 0,30M (EXECUÇÃO, INCLUSIVE PRÉ-MARCAÇÃO, FORNECIMENTO E TRANSPORTE DE TODOS OS MATERIAIS)</v>
          </cell>
          <cell r="D676" t="str">
            <v>M</v>
          </cell>
          <cell r="E676">
            <v>4.99</v>
          </cell>
        </row>
        <row r="677">
          <cell r="B677" t="str">
            <v>OBR-VIA-260</v>
          </cell>
          <cell r="C677" t="str">
            <v>LINHAS DE RESINA ACRILICA 0,6MM COM LARGURA &gt; 0,30M (EXECUÇÃO, INCLUSIVE PRÉ-MARCAÇÃO, FORNECIMENTO E TRANSPORTE DE TODOS OS MATERIAIS)</v>
          </cell>
          <cell r="D677" t="str">
            <v>M2</v>
          </cell>
          <cell r="E677">
            <v>16.3</v>
          </cell>
        </row>
        <row r="678">
          <cell r="B678" t="str">
            <v>OBR-VIA-265</v>
          </cell>
          <cell r="C678" t="str">
            <v>SETAS, SIMBOLOS E DIZERES DE RESINA ACRÍLICA 0,6MM DE ESPESSURA (EXECUÇÃO, INCLUINDO PRÉ-MARCAÇÃO, FORNECIMENTO E TRANSPORTE DE TODOS OS MATERIAIS)</v>
          </cell>
          <cell r="D678" t="str">
            <v>M2</v>
          </cell>
          <cell r="E678">
            <v>24.45</v>
          </cell>
        </row>
        <row r="679">
          <cell r="B679" t="str">
            <v>RO-41227</v>
          </cell>
          <cell r="C679" t="str">
            <v>PRÉ-MARCAÇÃO PARA LINHAS DE SINALIZAÇÃO HORIZONTAL POR ALINHAMENTO (EXECUÇÃO, INCLUINDO FORNECIMENTO E TRANSPORTE DE TODOS OS MATERIAIS EIXO, BORDO ESQUERDO E BORDO DIREITO)</v>
          </cell>
          <cell r="D679" t="str">
            <v>KM</v>
          </cell>
          <cell r="E679">
            <v>103.3</v>
          </cell>
        </row>
        <row r="680">
          <cell r="B680" t="str">
            <v>RO-41841</v>
          </cell>
          <cell r="C680" t="str">
            <v>PLACA DE AÇO CARBONO COM PELÍCULA REFLETIVA GRAU TÉCNICO TIPO I DA ABNT - PLACA CIRCULAR (EXECUÇÃO, INCLUINDO FORNECIMENTO E TRANSPORTE DE TODOS OS MATERIAIS, INCLUSIVE POSTE DE SUSTENTAÇÃO)</v>
          </cell>
          <cell r="D680" t="str">
            <v>M2</v>
          </cell>
          <cell r="E680">
            <v>337.22</v>
          </cell>
        </row>
        <row r="681">
          <cell r="B681" t="str">
            <v>RO-41842</v>
          </cell>
          <cell r="C681" t="str">
            <v>PLACA DE AÇO CARBONO COM PELÍCULA REFLETIVA GRAU TÉCNICO TIPO I DA ABNT - PLACA OCTOGONAL (EXECUÇÃO, INCLUINDO FORNECIMENTO E TRANSPORTE DE TODOS OS MATERIAIS, INCLUSIVE POSTE DE SUSTENTAÇÃO)</v>
          </cell>
          <cell r="D681" t="str">
            <v>M2</v>
          </cell>
          <cell r="E681">
            <v>317.08999999999997</v>
          </cell>
        </row>
        <row r="682">
          <cell r="B682" t="str">
            <v>RO-41843</v>
          </cell>
          <cell r="C682" t="str">
            <v>PLACA DE AÇO CARBONO COM PELÍCULA REFLETIVA GRAU TÉCNICO TIPO I DA ABNT - PLACA TRIANGULAR (EXECUÇÃO, INCLUINDO FORNECIMENTO E TRANSPORTE DE TODOS OS MATERIAIS, INCLUSIVE POSTE DE SUSTENTAÇÃO)</v>
          </cell>
          <cell r="D682" t="str">
            <v>M2</v>
          </cell>
          <cell r="E682">
            <v>302.52</v>
          </cell>
        </row>
        <row r="683">
          <cell r="B683" t="str">
            <v>RO-41844</v>
          </cell>
          <cell r="C683" t="str">
            <v>PLACA DE AÇO CARBONO COM PELÍCULA REFLETIVA GRAU TÉCNICO TIPO I DA ABNT - PLACA QUADRADA (EXECUÇÃO, INCLUINDO FORNECIMENTO E TRANSPORTE DE TODOS OS MATERIAIS, INCLUSIVE POSTE DE SUSTENTAÇÃO)</v>
          </cell>
          <cell r="D683" t="str">
            <v>M2</v>
          </cell>
          <cell r="E683">
            <v>326.74</v>
          </cell>
        </row>
        <row r="684">
          <cell r="B684" t="str">
            <v>RO-42193</v>
          </cell>
          <cell r="C684" t="str">
            <v>PLACA DE AÇO CARBONO COM PELÍCULA REFLETIVA GRAU TÉCNICO TIPO I DA ABNT - PLACA RETANGULAR (EXECUÇÃO, INCLUINDO FORNECIMENTO E TRANSPORTE DE TODOS OS MATERIAIS, INCLUSIVE POSTE DE SUSTENTAÇÃO)</v>
          </cell>
          <cell r="D684" t="str">
            <v>M2</v>
          </cell>
          <cell r="E684">
            <v>345.56</v>
          </cell>
        </row>
        <row r="685">
          <cell r="B685" t="str">
            <v>RO-42196</v>
          </cell>
          <cell r="C685" t="str">
            <v>PLACA DE AÇO CARBONO COM PELÍCULA REFLETIVA GRAU TÉCNICO TIPO I DA ABNT - MARCO QUILOMÉTRICO (EXECUÇÃO, INCLUINDO FORNECIMENTO E TRANSPORTE DE TODOS OS MATERIAIS, INCLUSIVE POSTE DE SUSTENTAÇÃO)</v>
          </cell>
          <cell r="D685" t="str">
            <v>M2</v>
          </cell>
          <cell r="E685">
            <v>345.56</v>
          </cell>
        </row>
        <row r="686">
          <cell r="B686" t="str">
            <v>RO-42210</v>
          </cell>
          <cell r="C686" t="str">
            <v>PLACA DE AÇO CARBONO COM PELÍCULA REFLETIVA GRAU TÉCNICO TIPO I DA ABNT - ESCUDO (EXECUÇÃO, INCLUINDO FORNECIMENTO E TRANSPORTE DE TODOS OS MATERIAIS, INCLUSIVE POSTE DE SUSTENTAÇÃO)</v>
          </cell>
          <cell r="D686" t="str">
            <v>M2</v>
          </cell>
          <cell r="E686">
            <v>345.56</v>
          </cell>
        </row>
        <row r="687">
          <cell r="B687" t="str">
            <v>RO-42194</v>
          </cell>
          <cell r="C687" t="str">
            <v>PLACA DE AÇO CARBONO COM PELÍCULA REFLETIVA GRAU TÉCNICO TIPO I DA ABNT - MARCADOR DE ALINHAMENTO (EXECUÇÃO, INCLUINDO FORNECIMENTO E TRANSPORTE DE TODOS OS MATERIAIS, INCLUSIVE POSTE DE SUSTENTAÇÃO)</v>
          </cell>
          <cell r="D687" t="str">
            <v>M2</v>
          </cell>
          <cell r="E687">
            <v>129.37</v>
          </cell>
        </row>
        <row r="688">
          <cell r="B688" t="str">
            <v>RO-42195</v>
          </cell>
          <cell r="C688" t="str">
            <v>PLACA DE AÇO CARBONO COM PELÍCULA REFLETIVA GRAU TÉCNICO TIPO I DA ABNT - MARCADOR DE PERIGO 0,30 X 0,90M (EXECUÇÃO, INCLUINDO FORNECIMENTO E TRANSPORTE DE TODOS OS MATERIAIS, INCLUSIVE POSTE DE SUSTENTAÇÃO)</v>
          </cell>
          <cell r="D688" t="str">
            <v>M2</v>
          </cell>
          <cell r="E688">
            <v>129.37</v>
          </cell>
        </row>
        <row r="689">
          <cell r="B689" t="str">
            <v>RO-42977</v>
          </cell>
          <cell r="C689" t="str">
            <v>PLACA DE AÇO CARBONO COM PELÍCULA REFLETIVA ALTA INTENSIDADE PRISMÁTICA TIPO III DA ABNT - PLACA CIRCULAR (EXECUÇÃO, INCLUINDO FORNECIMENTO E TRANSPORTE DE TODOS OS MATERIAIS, INCLUSIVE POSTES DE SUSTENTAÇÃO)</v>
          </cell>
          <cell r="D689" t="str">
            <v>M2</v>
          </cell>
          <cell r="E689">
            <v>381.9</v>
          </cell>
        </row>
        <row r="690">
          <cell r="B690" t="str">
            <v>RO-42978</v>
          </cell>
          <cell r="C690" t="str">
            <v>PLACA DE AÇO CARBONO COM PELÍCULA REFLETIVA ALTA INTENSIDADE PRISMÁTICA TIPO III DA ABNT - PLACA OCTOGONAL (EXECUÇÃO, INCLUINDO FORNECIMENTO E TRANSPORTE DE TODOS OS MATERIAIS, INCLUSIVE POSTES DE SUSTENTAÇÃO)</v>
          </cell>
          <cell r="D690" t="str">
            <v>M2</v>
          </cell>
          <cell r="E690">
            <v>354.34</v>
          </cell>
        </row>
        <row r="691">
          <cell r="B691" t="str">
            <v>RO-42979</v>
          </cell>
          <cell r="C691" t="str">
            <v>PLACA DE AÇO CARBONO COM PELÍCULA REFLETIVA ALTA INTENSIDADE PRISMÁTICA TIPO III DA ABNT - PLACA TRIANGULAR (EXECUÇÃO, INCLUINDO FORNECIMENTO E TRANSPORTE DE TODOS OS MATERIAIS, INCLUSIVE POSTES DE SUSTENTAÇÃO)</v>
          </cell>
          <cell r="D691" t="str">
            <v>M2</v>
          </cell>
          <cell r="E691">
            <v>340.64</v>
          </cell>
        </row>
        <row r="692">
          <cell r="B692" t="str">
            <v>RO-42980</v>
          </cell>
          <cell r="C692" t="str">
            <v>PLACA DE AÇO CARBONO COM PELÍCULA REFLETIVA ALTA INTENSIDADE PRISMÁTICA TIPO III DA ABNT - PLACA QUADRADA (EXECUÇÃO, INCLUINDO FORNECIMENTO E TRANSPORTE DE TODOS OS MATERIAIS, INCLUSIVE POSTES DE SUSTENTAÇÃO)</v>
          </cell>
          <cell r="D692" t="str">
            <v>M2</v>
          </cell>
          <cell r="E692">
            <v>367.56</v>
          </cell>
        </row>
        <row r="693">
          <cell r="B693" t="str">
            <v>RO-42981</v>
          </cell>
          <cell r="C693" t="str">
            <v>PLACA DE AÇO CARBONO COM PELÍCULA REFLETIVA ALTA INTENSIDADE PRISMÁTICA TIPO III DA ABNT - PLACA RETANGULAR (EXECUÇÃO, INCLUINDO FORNECIMENTO E TRANSPORTE DE TODOS OS MATERIAIS, INCLUSIVE POSTES DE SUSTENTAÇÃO)</v>
          </cell>
          <cell r="D693" t="str">
            <v>M2</v>
          </cell>
          <cell r="E693">
            <v>392.03</v>
          </cell>
        </row>
        <row r="694">
          <cell r="B694" t="str">
            <v>RO-44586</v>
          </cell>
          <cell r="C694" t="str">
            <v>PLACA DE AÇO CARBONO COM PELÍCULA REFLETIVA ALTA INTENSIDADE PRISMÁTICA TIPO III DA ABNT - MARCO QUILOMÉTRICO (EXECUÇÃO, INCLUINDO FORNECIMENTO E TRANSPORTE DE TODOS OS MATERIAIS, INCLUSIVE POSTES DE SUSTENTAÇÃO)</v>
          </cell>
          <cell r="D694" t="str">
            <v>M2</v>
          </cell>
          <cell r="E694">
            <v>392.03</v>
          </cell>
        </row>
        <row r="695">
          <cell r="B695" t="str">
            <v>RO-42983</v>
          </cell>
          <cell r="C695" t="str">
            <v>PLACA DE AÇO CARBONO COM PELÍCULA REFLETIVA ALTA INTENSIDADE PRISMÁTICA TIPO III DA ABNT - ESCUDO (EXECUÇÃO, INCLUINDO FORNECIMENTO E TRANSPORTE DE TODOS OS MATERIAIS, INCLUSIVE POSTES DE SUSTENTAÇÃO)</v>
          </cell>
          <cell r="D695" t="str">
            <v>M2</v>
          </cell>
          <cell r="E695">
            <v>392.03</v>
          </cell>
        </row>
        <row r="696">
          <cell r="B696" t="str">
            <v>RO-44777</v>
          </cell>
          <cell r="C696" t="str">
            <v>PLACA DE AÇO CARBONO COM PELÍCULA REFLETIVA ALTA INTENSIDADE PRISMÁTICA TIPO III DA ABNT  - MARCADOR DE ALINHAMENTO (EXECUÇÃO, INCLUINDO FORNECIMENTO E TRANSPORTE DE TODOS OS MATERIAIS, INCLUSIVE POSTES DE SUSTENTAÇÃO)</v>
          </cell>
          <cell r="D696" t="str">
            <v>M2</v>
          </cell>
          <cell r="E696">
            <v>146.43</v>
          </cell>
        </row>
        <row r="697">
          <cell r="B697" t="str">
            <v>RO-44585</v>
          </cell>
          <cell r="C697" t="str">
            <v>PLACA DE AÇO CARBONO COM PELÍCULA REFLETIVA ALTA INTENSIDADE PRISMÁTICA TIPO III DA ABNT - MARCADOR DE PERIGO 0,30X0,90 M (EXECUÇÃO, INCLUINDO FORNECIMENTO E TRANSPORTE DE TODOS OS MATERIAIS, INCLUSIVE POSTE DE SUSTENTAÇÃO)</v>
          </cell>
          <cell r="D697" t="str">
            <v>M2</v>
          </cell>
          <cell r="E697">
            <v>146.43</v>
          </cell>
        </row>
        <row r="698">
          <cell r="B698" t="str">
            <v>RO-42878</v>
          </cell>
          <cell r="C698" t="str">
            <v>PLACA DE AÇO CARBONO COM PELÍCULA REFLETIVA GRAU DIAMANTE TIPO X DA ABNT - PLACA CIRCULAR (EXECUÇÃO, INCLUINDO FORNECIMENTO E TRANSPORTE DE TODOS OS MATERIAIS, INCLUSIVE POSTE DE SUSTENTAÇÃO)</v>
          </cell>
          <cell r="D698" t="str">
            <v>M2</v>
          </cell>
          <cell r="E698">
            <v>671.31</v>
          </cell>
        </row>
        <row r="699">
          <cell r="B699" t="str">
            <v>RO-42879</v>
          </cell>
          <cell r="C699" t="str">
            <v>PLACA DE AÇO CARBONO COM PELÍCULA REFLETIVA GRAU DIAMANTE TIPO X DA ABNT - PLACA OCTOGONAL (EXECUÇÃO, INCLUINDO FORNECIMENTO E TRANSPORTE DE TODOS OS MATERIAIS, INCLUSIVE POSTES DE SUSTENTAÇÃO)</v>
          </cell>
          <cell r="D699" t="str">
            <v>M2</v>
          </cell>
          <cell r="E699">
            <v>595.52</v>
          </cell>
        </row>
        <row r="700">
          <cell r="B700" t="str">
            <v>RO-42880</v>
          </cell>
          <cell r="C700" t="str">
            <v>PLACA DE AÇO CARBONO COM PELÍCULA REFLETIVA GRAU DIAMANTE TIPO X DA ABNT - PLACA TRIANGULAR (EXECUÇÃO, INCLUINDO FORNECIMENTO E TRANSPORTE DE TODOS OS MATERIAIS, INCLUSIVE POSTE DE SUSTENTAÇÃO)</v>
          </cell>
          <cell r="D700" t="str">
            <v>M2</v>
          </cell>
          <cell r="E700">
            <v>587.63</v>
          </cell>
        </row>
        <row r="701">
          <cell r="B701" t="str">
            <v>RO-42881</v>
          </cell>
          <cell r="C701" t="str">
            <v>PLACA DE AÇO CARBONO COM PELÍCULA REFLETIVA GRAU DIAMANTE TIPO X DA ABNT - PLACA QUADRADA (EXECUÇÃO, INCLUINDO FORNECIMENTO E TRANSPORTE DE TODOS OS MATERIAIS, INCLUSIVE POSTE DE SUSTENTAÇÃO)</v>
          </cell>
          <cell r="D701" t="str">
            <v>M2</v>
          </cell>
          <cell r="E701">
            <v>631.9</v>
          </cell>
        </row>
        <row r="702">
          <cell r="B702" t="str">
            <v>RO-42887</v>
          </cell>
          <cell r="C702" t="str">
            <v>BALIZADOR DE LÂMINA FLEXIVEL DE PVC, TIPO SV-BLF (EXECUÇÃO, INCLUINDO FORNECIMENTO E TRANSPORTE DE TODOS  MATERIAIS)</v>
          </cell>
          <cell r="D702" t="str">
            <v>U</v>
          </cell>
          <cell r="E702">
            <v>16.5</v>
          </cell>
        </row>
        <row r="703">
          <cell r="B703" t="str">
            <v>-</v>
          </cell>
          <cell r="C703" t="str">
            <v>PLACA DE AÇO CARBONO COM PELÍCULA REFLETIVA GRAU DIAMANTE TIPO X DA ABNT - PLACA RETANGULAR (EXECUÇÃO, INCLUINDO FORNECIMENTO E TRANSPORTE DE TODOS OS MATERIAIS, INCLUSIVE POSTE DE SUSTENTAÇÃO)</v>
          </cell>
          <cell r="D703" t="str">
            <v>M2</v>
          </cell>
          <cell r="E703">
            <v>693.03</v>
          </cell>
        </row>
        <row r="704">
          <cell r="B704" t="str">
            <v>RO-42885</v>
          </cell>
          <cell r="C704" t="str">
            <v>PLACA DE AÇO CARBONO COM PELÍCULA REFLETIVA GRAU DIAMANTE TIPO X DA ABNT - MARCO QUILOMÉTRICO (EXECUÇÃO, INCLUINDO FORNECIMENTO TRANSPORTE DE TODOS  MATERIAIS, INCLUSIVE POSTE DE SUSTENTAÇÃO)</v>
          </cell>
          <cell r="D704" t="str">
            <v>M2</v>
          </cell>
          <cell r="E704">
            <v>693.03</v>
          </cell>
        </row>
        <row r="705">
          <cell r="B705" t="str">
            <v>RO-42886</v>
          </cell>
          <cell r="C705" t="str">
            <v>PLACA DE AÇO CARBONO COM PELÍCULA REFLETIVA GRAU DIAMANTE TIPO X DA ABNT - ESCUDO (EXECUÇÃO, INCLUINDO FORNECIMENTO TRANSPORTE DE TODOS  MATERIAIS, INCLUSIVE POSTE DE SUSTENTAÇÃO)</v>
          </cell>
          <cell r="D705" t="str">
            <v>M2</v>
          </cell>
          <cell r="E705">
            <v>693.03</v>
          </cell>
        </row>
        <row r="706">
          <cell r="B706" t="str">
            <v>RO-42883</v>
          </cell>
          <cell r="C706" t="str">
            <v>PLACA DE AÇO CARBONO COM PELÍCULA REFLETIVA GRAU DIAMANTE TIPO X DA ABNT, COM SUPORTE DE MADEIRA - MARCADOR DE ALINHAMENTO (EXECUÇÃO, INCLUINDO FORNECIMENTO TRANSPORTE DE TODOS  MATERIAIS, INCLUSIVE POSTE DE SUSTENTAÇÃO)</v>
          </cell>
          <cell r="D706" t="str">
            <v>M2</v>
          </cell>
          <cell r="E706">
            <v>256.94</v>
          </cell>
        </row>
        <row r="707">
          <cell r="B707" t="str">
            <v>RO-42884</v>
          </cell>
          <cell r="C707" t="str">
            <v>PLACA DE AÇO CARBONO COM PELÍCULA REFLETIVA GRAU DIAMANTE TIPO X DA ABNT - MARCADOR DE PERIGO 0,30 X 0,90 M (EXECUÇÃO, INCLUINDO FORNECIMENTO TRANSPORTE DE TODOS  MATERIAIS, INCLUSIVE POSTE DE SUSTENTAÇÃO)</v>
          </cell>
          <cell r="D707" t="str">
            <v>M2</v>
          </cell>
          <cell r="E707">
            <v>256.94</v>
          </cell>
        </row>
        <row r="708">
          <cell r="B708" t="str">
            <v>RO-43226</v>
          </cell>
          <cell r="C708" t="str">
            <v>COLOCAÇÃO DE PLACAS</v>
          </cell>
          <cell r="D708" t="str">
            <v>M2</v>
          </cell>
          <cell r="E708">
            <v>64.06</v>
          </cell>
        </row>
        <row r="709">
          <cell r="B709" t="str">
            <v>RO-43014</v>
          </cell>
          <cell r="C709" t="str">
            <v>REMOÇÃO DE PLACAS</v>
          </cell>
          <cell r="D709" t="str">
            <v>U</v>
          </cell>
          <cell r="E709">
            <v>13.44</v>
          </cell>
        </row>
        <row r="710">
          <cell r="B710" t="str">
            <v>RO-42830</v>
          </cell>
          <cell r="C710" t="str">
            <v>BRAÇO PROJETADO COM ALTURA MAIOR OU IGUAL À 5,50 METROS E VÃO DE 3,80 METROS (EXECUÇÃO, INCLUINDO INSTALAÇÃO, BASE DE CONCRETO, CHUMBADORES, COLOCAÇÃO DA PLACA,FORNECIMENTO E TRANSPORTE DOS  MATERIAIS)</v>
          </cell>
          <cell r="D710" t="str">
            <v>U</v>
          </cell>
          <cell r="E710">
            <v>1589.72</v>
          </cell>
        </row>
        <row r="711">
          <cell r="B711" t="str">
            <v>RO-42829</v>
          </cell>
          <cell r="C711" t="str">
            <v>BRAÇO PROJETADO COM ALTURA MAIOR OU IGUAL À 5,50 METROS E VÃO DE 4,80 METROS (EXECUÇÃO, INCLUINDO INSTALAÇÃO, BASE DE CONCRETO, CHUMBADORES, COLOCAÇÃO DA PLACA, FORNECIMENTO E TRANSPORTE DOS  MATERIAIS)</v>
          </cell>
          <cell r="D711" t="str">
            <v>U</v>
          </cell>
          <cell r="E711">
            <v>1951.22</v>
          </cell>
        </row>
        <row r="741">
          <cell r="B741" t="str">
            <v>RO-41292</v>
          </cell>
          <cell r="C741" t="str">
            <v>ROÇADA MANUAL LEVE (EXECUÇÃO, INCLUINDO REMOÇÃO DO MATERIAL ATÉ 5 KM)</v>
          </cell>
          <cell r="D741" t="str">
            <v>HA</v>
          </cell>
          <cell r="E741">
            <v>1519.05</v>
          </cell>
        </row>
        <row r="742">
          <cell r="B742" t="str">
            <v>RO-41293</v>
          </cell>
          <cell r="C742" t="str">
            <v>ROÇADA MANUAL PESADA (EXECUÇÃO, INCLUINDO REMOÇÃO DO MATERIAL ATÉ 5 KM)</v>
          </cell>
          <cell r="D742" t="str">
            <v>HA</v>
          </cell>
          <cell r="E742">
            <v>2177.5</v>
          </cell>
        </row>
        <row r="743">
          <cell r="B743" t="str">
            <v>RO-41295</v>
          </cell>
          <cell r="C743" t="str">
            <v>ROÇADA MECANIZADA (EXECUÇÃO, INCLUINDO REMOÇÃO DO MATERIAL ATÉ 5 KM)</v>
          </cell>
          <cell r="D743" t="str">
            <v>HA</v>
          </cell>
          <cell r="E743">
            <v>587.03</v>
          </cell>
        </row>
        <row r="744">
          <cell r="B744" t="str">
            <v>RO-41296</v>
          </cell>
          <cell r="C744" t="str">
            <v>CAPINA (EXECUÇÃO, INCLUINDO REMOÇÃO DO MATERIAL ATÉ 5 KM)</v>
          </cell>
          <cell r="D744" t="str">
            <v>HA</v>
          </cell>
          <cell r="E744">
            <v>5906.4</v>
          </cell>
        </row>
        <row r="745">
          <cell r="B745" t="str">
            <v>OBR-VIA-295</v>
          </cell>
          <cell r="C745" t="str">
            <v>ENCASCALHAMENTO (EXECUÇÃO, INCLUINDO ESCAVAÇÃO, CARGA E DESCARGA, UMIDECIMENTO E ESPALHAMENTO DO MATERIAL)</v>
          </cell>
          <cell r="D745" t="str">
            <v>M3</v>
          </cell>
          <cell r="E745">
            <v>7.06</v>
          </cell>
        </row>
        <row r="746">
          <cell r="B746" t="str">
            <v>OBR-VIA-296</v>
          </cell>
          <cell r="C746" t="str">
            <v>CONFORMAÇÃO DO LEITO ESTRADAL, INCLUSIVE UMIDECIMENTO</v>
          </cell>
          <cell r="D746" t="str">
            <v>HA</v>
          </cell>
          <cell r="E746">
            <v>617.86</v>
          </cell>
        </row>
        <row r="747">
          <cell r="B747" t="str">
            <v>RO-41278</v>
          </cell>
          <cell r="C747" t="str">
            <v>CERCA DE ARAME FARPADO, TIPO OC.CA-01 (COM 4 FIOS E MOURÃO DE MADEIRA COM ESPAÇAMENTO DE 2,5 METROS) ((EXECUÇÃO, INCLUINDO ESCAVAÇÃO , FORNECIMENTO, ASSENTAMENTO E TRANSPORTE DE TODOS OS MATERIAIS)</v>
          </cell>
          <cell r="D747" t="str">
            <v>M</v>
          </cell>
          <cell r="E747">
            <v>12.45</v>
          </cell>
        </row>
        <row r="748">
          <cell r="B748" t="str">
            <v>RO-41279</v>
          </cell>
          <cell r="C748" t="str">
            <v>RECONFECÇÃO DE CERCA COM REAPROVEITAMENTO DE 70% DE MATERIAIS (EXECUÇÃO, INCLUINDO FORNECIMENTO, ASSENTAMENTO E TRANSPORTE DE TODOS OS MATERIAIS)</v>
          </cell>
          <cell r="D748" t="str">
            <v>M</v>
          </cell>
          <cell r="E748">
            <v>9.35</v>
          </cell>
        </row>
        <row r="749">
          <cell r="B749" t="str">
            <v>RO-41288</v>
          </cell>
          <cell r="C749" t="str">
            <v>REMANEJAMENTO DE CERCA, COM APROVEITAMENTO DO MATERIAL (EXECUÇÃO, INCLUINDO ESCAVAÇÃO E ASSENTAMENTO DE TODOS OS MATERIAIS)</v>
          </cell>
          <cell r="D749" t="str">
            <v>M</v>
          </cell>
          <cell r="E749">
            <v>12.63</v>
          </cell>
        </row>
        <row r="750">
          <cell r="B750" t="str">
            <v>RO-41291</v>
          </cell>
          <cell r="C750" t="str">
            <v>REMOÇÃO DE CERCAS</v>
          </cell>
          <cell r="D750" t="str">
            <v>M</v>
          </cell>
          <cell r="E750">
            <v>6.45</v>
          </cell>
        </row>
        <row r="751">
          <cell r="B751" t="str">
            <v>RO-42216</v>
          </cell>
          <cell r="C751" t="str">
            <v>MATA-BURRO EM TRILHOS TIPO OC.MB-01 (EXECUÇÃO, INCLUINDO ESCAVAÇÃO, FORNECIMENTO E TRANSPORTE DE TODOS OS MATERIAIS)</v>
          </cell>
          <cell r="D751" t="str">
            <v>U</v>
          </cell>
          <cell r="E751">
            <v>4675.1099999999997</v>
          </cell>
        </row>
        <row r="752">
          <cell r="B752" t="str">
            <v>RO-42282</v>
          </cell>
          <cell r="C752" t="str">
            <v>REMOÇÃO DE MATA-BURRO</v>
          </cell>
          <cell r="D752" t="str">
            <v>U</v>
          </cell>
          <cell r="E752">
            <v>381.28</v>
          </cell>
        </row>
        <row r="753">
          <cell r="B753" t="str">
            <v>RO-41763</v>
          </cell>
          <cell r="C753" t="str">
            <v>DEFENSA SINGELA SEMI-MALEÁVEL SV-DSM-02 (EXECUÇÃO, INCLUINDO FORNECIMENTO, COLOCAÇÃO E TRANSPORTE DE TODOS OS MATERIAIS)</v>
          </cell>
          <cell r="D753" t="str">
            <v>M</v>
          </cell>
          <cell r="E753">
            <v>264.45999999999998</v>
          </cell>
        </row>
        <row r="754">
          <cell r="B754" t="str">
            <v>RO-41379</v>
          </cell>
          <cell r="C754" t="str">
            <v>PORTEIRA TIPO OC.PT (EXECUÇÃO, INCLUINDO ESCAVAÇÃO , FORNECIMENTO, ASSENTAMENTO E TRANSPORTE DOS  MATERIAIS)</v>
          </cell>
          <cell r="D754" t="str">
            <v>U</v>
          </cell>
          <cell r="E754">
            <v>1037.47</v>
          </cell>
        </row>
        <row r="755">
          <cell r="B755" t="str">
            <v>RO-41387</v>
          </cell>
          <cell r="C755" t="str">
            <v>ARMAÇÃO DE AÇO TIPO CA-50 (EXECUÇÃO, INCLUINDO PREPARO, DOBRAGEM, COLOCAÇÃO NAS FORMAS E TRANSPORTE DE TODOS OS MATERIAIS)</v>
          </cell>
          <cell r="D755" t="str">
            <v>KG</v>
          </cell>
          <cell r="E755">
            <v>6.68</v>
          </cell>
        </row>
        <row r="756">
          <cell r="B756" t="str">
            <v>RO-42283</v>
          </cell>
          <cell r="C756" t="str">
            <v>PASSEIO DE CONCRETO (FCK &gt;= 11 MPA - ESPESSURA DE 6 CM) (EXECUÇÃO, INCLUINDO FORNECIMENTO E TRANSPORTE DE TODOS OS MATERIAIS)</v>
          </cell>
          <cell r="D756" t="str">
            <v>M2</v>
          </cell>
          <cell r="E756">
            <v>33.85</v>
          </cell>
        </row>
        <row r="757">
          <cell r="B757" t="str">
            <v>RO-41396</v>
          </cell>
          <cell r="C757" t="str">
            <v>CONFORMAÇÃO DAS CAIXAS DE EMPRÉSTIMOS E JAZIDAS (EXECUÇÃO, INCLUINDO REGULARIZAÇÃO, FORNECIMENTO E TRANSPORTE DE TODOS OS MATERIAIS)</v>
          </cell>
          <cell r="D757" t="str">
            <v>M2</v>
          </cell>
          <cell r="E757">
            <v>0.22</v>
          </cell>
        </row>
        <row r="758">
          <cell r="B758" t="str">
            <v>RO-41399</v>
          </cell>
          <cell r="C758" t="str">
            <v>CONFORMAÇÃO E PROTEÇÃO DOS LOCAIS DE BOTA FORA (EXECUÇÃO, INCLUINDO REGULARIZAÇÃO, FORNECIMENTO E TRANSPORTE DE TODOS OS MATERIAIS)</v>
          </cell>
          <cell r="D758" t="str">
            <v>M2</v>
          </cell>
          <cell r="E758">
            <v>0.22</v>
          </cell>
        </row>
        <row r="759">
          <cell r="B759" t="str">
            <v>RO-41400</v>
          </cell>
          <cell r="C759" t="str">
            <v>ESTOCAGEM DA CAMADA VEGETAL DE CAIXAS DE EMPRESTIMO E JAZIDAS</v>
          </cell>
          <cell r="D759" t="str">
            <v>M2</v>
          </cell>
          <cell r="E759">
            <v>0.15</v>
          </cell>
        </row>
        <row r="760">
          <cell r="B760" t="str">
            <v>RO-41401</v>
          </cell>
          <cell r="C760" t="str">
            <v>REPOSIÇÃO DE CAMADA VEGETAL EM CAIXA DE EMPRÉSTIMO E JAZIDAS</v>
          </cell>
          <cell r="D760" t="str">
            <v>M2</v>
          </cell>
          <cell r="E760">
            <v>0.67</v>
          </cell>
        </row>
        <row r="761">
          <cell r="B761" t="str">
            <v>RO-41402</v>
          </cell>
          <cell r="C761" t="str">
            <v>REVESTIMENTO VEGETAL COM GRAMAS EM PLACAS (EXECUÇÃO, INCLUINDO FORNECIMENTO, UMIDECIMENTO, CORTE E CARGA DA GRAMA, ADUBAÇÃO E PLANTIO)</v>
          </cell>
          <cell r="D761" t="str">
            <v>M2</v>
          </cell>
          <cell r="E761">
            <v>6.33</v>
          </cell>
        </row>
        <row r="762">
          <cell r="B762" t="str">
            <v>RO-41404</v>
          </cell>
          <cell r="C762" t="str">
            <v>REVESTIMENTO VEGETAL COM SEMEADURA MANUAL (EXECUÇÃO, INCLUINDO FORNECIMENTO E TRANSPORTE DE TODOS OS MATERIAIS)</v>
          </cell>
          <cell r="D762" t="str">
            <v>M2</v>
          </cell>
          <cell r="E762">
            <v>1.81</v>
          </cell>
        </row>
        <row r="763">
          <cell r="B763" t="str">
            <v>RO-41781</v>
          </cell>
          <cell r="C763" t="str">
            <v>ARBORIZAÇÃO COM O FORNECIMENTO E TRANSPORTE DA MUDA ((EXECUÇÃO, INCLUINDO ESCAVAÇÃO, FORNECIMENTO E TRANSPORTE DA MUDA)</v>
          </cell>
          <cell r="D763" t="str">
            <v>U</v>
          </cell>
          <cell r="E763">
            <v>10.71</v>
          </cell>
        </row>
        <row r="764">
          <cell r="B764" t="str">
            <v>RO-41732</v>
          </cell>
          <cell r="C764" t="str">
            <v>TRANSPORTE DA GRAMA</v>
          </cell>
          <cell r="D764" t="str">
            <v>M2*KM</v>
          </cell>
          <cell r="E764">
            <v>0.05</v>
          </cell>
        </row>
        <row r="765">
          <cell r="B765" t="str">
            <v>RO-41297</v>
          </cell>
          <cell r="C765" t="str">
            <v>LIMPEZA DE DISPOSITIVO DE DRENAGEM SUPERFICIAL (EXECUÇÃO, INCLUINDO CAPINA LATERAL NA LARGURA DE 0,20 M  E REMOÇÃO DE ENTULHO)</v>
          </cell>
          <cell r="D765" t="str">
            <v>KM</v>
          </cell>
          <cell r="E765">
            <v>593.58000000000004</v>
          </cell>
        </row>
        <row r="766">
          <cell r="B766" t="str">
            <v>RO-41300</v>
          </cell>
          <cell r="C766" t="str">
            <v>LIMPEZA DE BUEIROS (EXECUÇÃO, INCLUINDO REMOÇÃO DO MATERIAL PARA LOCAL ADEQUADO)</v>
          </cell>
          <cell r="D766" t="str">
            <v>HXH</v>
          </cell>
          <cell r="E766">
            <v>17.86</v>
          </cell>
        </row>
        <row r="767">
          <cell r="B767" t="str">
            <v>RO-42874</v>
          </cell>
          <cell r="C767" t="str">
            <v>LIMPEZA MECÂNICA DE BUEIROS POR HIDROJATEAMENTO, COM OBSTRUÇÃO MÉDIA - Ø 0,40M</v>
          </cell>
          <cell r="D767" t="str">
            <v>M</v>
          </cell>
          <cell r="E767">
            <v>27.72</v>
          </cell>
        </row>
        <row r="768">
          <cell r="B768" t="str">
            <v>RO-42875</v>
          </cell>
          <cell r="C768" t="str">
            <v>LIMPEZA MECÂNICA DE BUEIROS POR HIDROJATEAMENTO, COM OBSTRUÇÃO MÉDIA - Ø 0,60M</v>
          </cell>
          <cell r="D768" t="str">
            <v>M</v>
          </cell>
          <cell r="E768">
            <v>31.19</v>
          </cell>
        </row>
        <row r="769">
          <cell r="B769" t="str">
            <v>RO-42876</v>
          </cell>
          <cell r="C769" t="str">
            <v>LIMPEZA MECÂNICA DE BUEIROS POR HIDROJATEAMENTO, COM OBSTRUÇÃO MÉDIA - Ø 0,80M</v>
          </cell>
          <cell r="D769" t="str">
            <v>M</v>
          </cell>
          <cell r="E769">
            <v>37.42</v>
          </cell>
        </row>
        <row r="770">
          <cell r="B770" t="str">
            <v>RO-42877</v>
          </cell>
          <cell r="C770" t="str">
            <v>LIMPEZA MECÂNICA DE BUEIROS POR HIDROJATEAMENTO, COM OBSTRUÇÃO MÉDIA - Ø 1,00M</v>
          </cell>
          <cell r="D770" t="str">
            <v>M</v>
          </cell>
          <cell r="E770">
            <v>44.62</v>
          </cell>
        </row>
        <row r="771">
          <cell r="B771" t="str">
            <v>RO-41316</v>
          </cell>
          <cell r="C771" t="str">
            <v>CAIAÇÃO A DUAS DEMÃOS (EXECUÇÃO, INCLUINDO FORNECIMENTO E TRANSPORTE DE TODOS OS MATERIAIS)</v>
          </cell>
          <cell r="D771" t="str">
            <v>M2</v>
          </cell>
          <cell r="E771">
            <v>2.4700000000000002</v>
          </cell>
        </row>
        <row r="772">
          <cell r="B772" t="str">
            <v>RO-43273</v>
          </cell>
          <cell r="C772" t="str">
            <v>TAPA BURACO - APLICAÇÃO DA MASSA (EXECUÇÃO, INCLUINDO PINTURA DE LIGAÇÃO)</v>
          </cell>
          <cell r="D772" t="str">
            <v>M3</v>
          </cell>
          <cell r="E772">
            <v>262.44</v>
          </cell>
        </row>
        <row r="773">
          <cell r="B773" t="str">
            <v>RO-41321</v>
          </cell>
          <cell r="C773" t="str">
            <v>USINAGEM DE PRÉ-MISTURADO A FRIO PARA TAPA-BURACO SEM FORNECIMENTO DO MATERIAL BETUMINOSO (EXECUÇÃO, INCLUINDO FORNECIMENTO DOS AGREGADOS, EXCLUI FORNECIMENTO E TRANSPORTE DO MATERIAL BETUMINOSO)</v>
          </cell>
          <cell r="D773" t="str">
            <v>M3</v>
          </cell>
          <cell r="E773">
            <v>86.14</v>
          </cell>
        </row>
        <row r="774">
          <cell r="B774" t="str">
            <v>RO-41329</v>
          </cell>
          <cell r="C774" t="str">
            <v>USINAGEM DE CONCRETO BETUMINOSO USINADO A QUENTE PARA TAPA-BURACO (EXECUÇÃO, INCLUINDO FORNECIMENTO DOS AGREGADOS, EXCLUI FORNECIMENTO E TRANSPORTE DO MATERIAL BETUMINOSO)</v>
          </cell>
          <cell r="D774" t="str">
            <v>M3</v>
          </cell>
          <cell r="E774">
            <v>148.19</v>
          </cell>
        </row>
        <row r="775">
          <cell r="B775" t="str">
            <v>RO-44505</v>
          </cell>
          <cell r="C775" t="str">
            <v>USINAGEM DE CBUQ PARA TAPA BURACO (EXECUÇÃO, INCLUINDO FORNECIMENTO E TRANSPORTE DOS AGREGADOS E DO MATERIAL BETUMINOSO)</v>
          </cell>
          <cell r="D775" t="str">
            <v>M3</v>
          </cell>
          <cell r="E775">
            <v>623.12</v>
          </cell>
        </row>
        <row r="776">
          <cell r="B776" t="str">
            <v>RO-44638</v>
          </cell>
          <cell r="C776" t="str">
            <v>TAPA-BURACO COM CONCRETO BETUMINOSO USINADO A QUENTE ((EXECUÇÃO INCLUINDO USINAGEM, PINTURA DE LIGAÇÃO, APLICAÇÃO DA MASSA, FORNECIMENTO E TRANSPORTE DOS AGREGADOS, EXCLUI FORNECIMENTO E TRANSPORTE DO MATERIAL BETUMINOSO)</v>
          </cell>
          <cell r="D776" t="str">
            <v>M3</v>
          </cell>
          <cell r="E776">
            <v>412.35</v>
          </cell>
        </row>
        <row r="777">
          <cell r="B777" t="str">
            <v>RO-41320</v>
          </cell>
          <cell r="C777" t="str">
            <v>TAPA-BURACO COM PMF COM FORNECIMENTO DO MATERIAL BETUMINOSO (EXECUÇÃO INCLUINDO USINAGEM, APLICAÇÃO DA MASSA, PINTURA DE LIGAÇÃO, FORNECIMENTO E TRANSPORTE DOS AGREGADOS E DO MATERIAL BETUMINOSO)</v>
          </cell>
          <cell r="D777" t="str">
            <v>M3</v>
          </cell>
          <cell r="E777">
            <v>779.86</v>
          </cell>
        </row>
        <row r="778">
          <cell r="B778" t="str">
            <v>RO-43439</v>
          </cell>
          <cell r="C778" t="str">
            <v>REMENDO SUPERFICIAL (EXECUÇÃO, INCLUINDO ESCAVAÇÃO E CARGA DO MATERIAL GRANULAR)</v>
          </cell>
          <cell r="D778" t="str">
            <v>M2</v>
          </cell>
          <cell r="E778">
            <v>24.74</v>
          </cell>
        </row>
        <row r="779">
          <cell r="B779" t="str">
            <v>RO-41334</v>
          </cell>
          <cell r="C779" t="str">
            <v>REMENDO PROFUNDO - RECOMPOSIÇÃO DA CAMADA GRANULAR (EXECUÇÃO, INCLUINDO REMOÇÃO DE CAMADA GRANULAR E REVESTIMENTO BETUMINOSO, TRANSPORTE PARA BOTA-FORA, FORNECIMENTO DO MATERIAL GRANULAR)</v>
          </cell>
          <cell r="D779" t="str">
            <v>M3</v>
          </cell>
          <cell r="E779">
            <v>159.99</v>
          </cell>
        </row>
        <row r="780">
          <cell r="B780" t="str">
            <v>RO-41336</v>
          </cell>
          <cell r="C780" t="str">
            <v>HORAS DE SERVENTE</v>
          </cell>
          <cell r="D780" t="str">
            <v>HORA</v>
          </cell>
          <cell r="E780">
            <v>13.65</v>
          </cell>
        </row>
        <row r="781">
          <cell r="B781" t="str">
            <v>OBR-VIA-315</v>
          </cell>
          <cell r="C781" t="str">
            <v>TRANSPORTE DE MATERIAL DE JAZIDA PARA CONSERVAÇÃO. DISTÂNCIA MÉDIA DE TRANSPORTE   &lt;= 10,00 KM</v>
          </cell>
          <cell r="D781" t="str">
            <v>M3XKM</v>
          </cell>
          <cell r="E781">
            <v>1.28</v>
          </cell>
        </row>
        <row r="782">
          <cell r="B782" t="str">
            <v>OBR-VIA-320</v>
          </cell>
          <cell r="C782" t="str">
            <v>TRANSPORTE DE MATERIAL DE JAZIDA PARA CONSERVAÇÃO. DISTÂNCIA MÉDIA DE TRANSPORTE DE 10,10 A 15,00 KM</v>
          </cell>
          <cell r="D782" t="str">
            <v>M3XKM</v>
          </cell>
          <cell r="E782">
            <v>0.94</v>
          </cell>
        </row>
        <row r="783">
          <cell r="B783" t="str">
            <v>OBR-VIA-325</v>
          </cell>
          <cell r="C783" t="str">
            <v>TRANSPORTE DE MATERIAL DE JAZIDA PARA CONSERVAÇÃO. DISTÂNCIA MÉDIA DE TRANSPORTE DE 15,10 A 20,00 KM</v>
          </cell>
          <cell r="D783" t="str">
            <v>M3XKM</v>
          </cell>
          <cell r="E783">
            <v>0.92</v>
          </cell>
        </row>
        <row r="784">
          <cell r="B784" t="str">
            <v>OBR-VIA-330</v>
          </cell>
          <cell r="C784" t="str">
            <v>TRANSPORTE DE MATERIAL DE JAZIDA PARA CONSERVAÇÃO. DISTÂNCIA MÉDIA DE TRANSPORTE DE 20,10 A 25,00 KM</v>
          </cell>
          <cell r="D784" t="str">
            <v>M3XKM</v>
          </cell>
          <cell r="E784">
            <v>0.89</v>
          </cell>
        </row>
        <row r="785">
          <cell r="B785" t="str">
            <v>OBR-VIA-335</v>
          </cell>
          <cell r="C785" t="str">
            <v>TRANSPORTE DE MATERIAL DE JAZIDA PARA CONSERVAÇÃO. DISTÂNCIA MÉDIA DE TRANSPORTE DE 25,10 A 30,00 KM</v>
          </cell>
          <cell r="D785" t="str">
            <v>M3XKM</v>
          </cell>
          <cell r="E785">
            <v>0.88</v>
          </cell>
        </row>
        <row r="786">
          <cell r="B786" t="str">
            <v>RO-41342</v>
          </cell>
          <cell r="C786" t="str">
            <v>TRANSPORTE DE MATERIAL DE JAZIDA PARA CONSERVAÇÃO. DISTÂNCIA MÉDIA DE TRANSPORTE DE 30,10 A 40,00 KM</v>
          </cell>
          <cell r="D786" t="str">
            <v>M3XKM</v>
          </cell>
          <cell r="E786">
            <v>0.83</v>
          </cell>
        </row>
        <row r="787">
          <cell r="B787" t="str">
            <v>OBR-VIA-336</v>
          </cell>
          <cell r="C787" t="str">
            <v>TRANSPORTE DE MATERIAL DE JAZIDA PARA CONSERVAÇÃO. DISTÂNCIA MÉDIA DE TRANSPORTE DE 40,10 A 50,00 KM</v>
          </cell>
          <cell r="D787" t="str">
            <v>M3XKM</v>
          </cell>
          <cell r="E787">
            <v>0.82</v>
          </cell>
        </row>
        <row r="788">
          <cell r="B788" t="str">
            <v>OBR-VIA-340</v>
          </cell>
          <cell r="C788" t="str">
            <v>TRANSPORTE DE MATERIAL DE JAZIDA PARA CONSERVAÇÃO. DISTÂNCIA MÉDIA DE TRANSPORTE &gt; 50,10 KM</v>
          </cell>
          <cell r="D788" t="str">
            <v>M3XKM</v>
          </cell>
          <cell r="E788">
            <v>0.78</v>
          </cell>
        </row>
        <row r="789">
          <cell r="B789" t="str">
            <v>OBR-VIA-345</v>
          </cell>
          <cell r="C789" t="str">
            <v>TRANSPORTE DE AGREGADOS PARA CONSERVAÇÃO. DISTÂNCIA MÉDIA DE TRANSPORTE &lt;= 10,00 KM</v>
          </cell>
          <cell r="D789" t="str">
            <v>M3XKM</v>
          </cell>
          <cell r="E789">
            <v>1.2</v>
          </cell>
        </row>
        <row r="790">
          <cell r="B790" t="str">
            <v>OBR-VIA-350</v>
          </cell>
          <cell r="C790" t="str">
            <v>TRANSPORTE DE AGREGADOS PARA CONSERVAÇÃO. DISTÂNCIA MÉDIA DE TRANSPORTE DE 10,10 A 15,00 KM</v>
          </cell>
          <cell r="D790" t="str">
            <v>M3XKM</v>
          </cell>
          <cell r="E790">
            <v>0.89</v>
          </cell>
        </row>
        <row r="791">
          <cell r="B791" t="str">
            <v>OBR-VIA-355</v>
          </cell>
          <cell r="C791" t="str">
            <v>TRANSPORTE DE AGREGADOS PARA CONSERVAÇÃO. DISTÂNCIA MÉDIA DE TRANSPORTE DE 15,10 A 20,00 KM</v>
          </cell>
          <cell r="D791" t="str">
            <v>M3XKM</v>
          </cell>
          <cell r="E791">
            <v>0.86</v>
          </cell>
        </row>
        <row r="792">
          <cell r="B792" t="str">
            <v>OBR-VIA-360</v>
          </cell>
          <cell r="C792" t="str">
            <v>TRANSPORTE DE AGREGADOS PARA CONSERVAÇÃO. DISTÂNCIA MÉDIA DE TRANSPORTE DE 20,10 A 25,00 KM</v>
          </cell>
          <cell r="D792" t="str">
            <v>M3XKM</v>
          </cell>
          <cell r="E792">
            <v>0.83</v>
          </cell>
        </row>
        <row r="793">
          <cell r="B793" t="str">
            <v>OBR-VIA-361</v>
          </cell>
          <cell r="C793" t="str">
            <v>TRANSPORTE DE AGREGADOS PARA CONSERVAÇÃO. DISTÂNCIA MÉDIA DE TRANSPORTE DE 25,10 A 30,00 KM</v>
          </cell>
          <cell r="D793" t="str">
            <v>M3XKM</v>
          </cell>
          <cell r="E793">
            <v>0.83</v>
          </cell>
        </row>
        <row r="794">
          <cell r="B794" t="str">
            <v>RO-41350</v>
          </cell>
          <cell r="C794" t="str">
            <v>TRANSPORTE DE AGREGADOS PARA CONSERVAÇÃO. DISTÂNCIA MÉDIA DE TRANSPORTE DE 30,10 A 40,00 KM</v>
          </cell>
          <cell r="D794" t="str">
            <v>M3XKM</v>
          </cell>
          <cell r="E794">
            <v>0.77</v>
          </cell>
        </row>
        <row r="795">
          <cell r="B795" t="str">
            <v>OBR-VIA-365</v>
          </cell>
          <cell r="C795" t="str">
            <v>TRANSPORTE DE AGREGADOS PARA CONSERVAÇÃO. DISTÂNCIA MÉDIA DE TRANSPORTE DE 40,10 A 50,00 KM</v>
          </cell>
          <cell r="D795" t="str">
            <v>M3XKM</v>
          </cell>
          <cell r="E795">
            <v>0.77</v>
          </cell>
        </row>
        <row r="796">
          <cell r="B796" t="str">
            <v>OBR-VIA-370</v>
          </cell>
          <cell r="C796" t="str">
            <v>TRANSPORTE DE AGREGADOS PARA CONSERVAÇÃO. DISTÂNCIA MÉDIA DE TRANSPORTE &gt; 50,10 KM</v>
          </cell>
          <cell r="D796" t="str">
            <v>M3XKM</v>
          </cell>
          <cell r="E796">
            <v>0.73</v>
          </cell>
        </row>
        <row r="797">
          <cell r="B797" t="str">
            <v>OBR-VIA-375</v>
          </cell>
          <cell r="C797" t="str">
            <v>TRANSPORTE DE PRÉ-MISTURADO A FRIO. DISTÂNCIA MÉDIA DE TRANSPORTE &lt;= 10,0 KM (VOLUME COMPACTADO)</v>
          </cell>
          <cell r="D797" t="str">
            <v>M3XKM</v>
          </cell>
          <cell r="E797">
            <v>1.68</v>
          </cell>
        </row>
        <row r="798">
          <cell r="B798" t="str">
            <v>OBR-VIA-380</v>
          </cell>
          <cell r="C798" t="str">
            <v>TRANSPORTE DE PRÉ-MISTURADO A FRIO. DISTÂNCIA MÉDIA DE TRANSPORTE DE 10,10 A 15,00 KM (VOLUME COMPACTADO)</v>
          </cell>
          <cell r="D798" t="str">
            <v>M3XKM</v>
          </cell>
          <cell r="E798">
            <v>1.24</v>
          </cell>
        </row>
        <row r="799">
          <cell r="B799" t="str">
            <v>OBR-VIA-385</v>
          </cell>
          <cell r="C799" t="str">
            <v>TRANSPORTE DE PRÉ-MISTURADO A FRIO. DISTÂNCIA MÉDIA DE TRANSPORTE DE 15,10 A 20,00 KM (VOLUME COMPACTADO)</v>
          </cell>
          <cell r="D799" t="str">
            <v>M3XKM</v>
          </cell>
          <cell r="E799">
            <v>1.21</v>
          </cell>
        </row>
        <row r="800">
          <cell r="B800" t="str">
            <v>OBR-VIA-390</v>
          </cell>
          <cell r="C800" t="str">
            <v>TRANSPORTE DE PRÉ-MISTURADO A FRIO. DISTÂNCIA MÉDIA DE TRANSPORTE DE 20,10 A 25.00 KM (VOLUME COMPACTADO)</v>
          </cell>
          <cell r="D800" t="str">
            <v>M3XKM</v>
          </cell>
          <cell r="E800">
            <v>1.17</v>
          </cell>
        </row>
        <row r="801">
          <cell r="B801" t="str">
            <v>OBR-VIA-391</v>
          </cell>
          <cell r="C801" t="str">
            <v>TRANSPORTE DE PRÉ-MISTURADO A FRIO. DISTÂNCIA MÉDIA DE TRANSPORTE DE 25,10 A 30,00 KM (VOLUME COMPACTADO)</v>
          </cell>
          <cell r="D801" t="str">
            <v>M3XKM</v>
          </cell>
          <cell r="E801">
            <v>1.1599999999999999</v>
          </cell>
        </row>
        <row r="802">
          <cell r="B802" t="str">
            <v>RO-14028</v>
          </cell>
          <cell r="C802" t="str">
            <v>TRANSPORTE DE PRÉ-MISTURADO A FRIO. DISTÂNCIA MÉDIA DE TRANSPORTE DE 30,10 A 40,00 KM (VOLUME COMPACTADO)</v>
          </cell>
          <cell r="D802" t="str">
            <v>M3XKM</v>
          </cell>
          <cell r="E802">
            <v>1.0900000000000001</v>
          </cell>
        </row>
        <row r="803">
          <cell r="B803" t="str">
            <v>OBR-VIA-400</v>
          </cell>
          <cell r="C803" t="str">
            <v>TRANSPORTE DE PRÉ-MISTURADO A FRIO. DISTÂNCIA MÉDIA DE TRANSPORTE DE 40,10 A 50,00 KM (VOLUME COMPACTADO)</v>
          </cell>
          <cell r="D803" t="str">
            <v>M3XKM</v>
          </cell>
          <cell r="E803">
            <v>1.08</v>
          </cell>
        </row>
        <row r="804">
          <cell r="B804" t="str">
            <v>OBR-VIA-405</v>
          </cell>
          <cell r="C804" t="str">
            <v>TRANSPORTE DE PRÉ-MISTURADO A FRIO. DISTÂNCIA MÉDIA DE TRANSPORTE &gt; 50,00 KM (VOLUME COMPACTADO)</v>
          </cell>
          <cell r="D804" t="str">
            <v>M3XKM</v>
          </cell>
          <cell r="E804">
            <v>1.02</v>
          </cell>
        </row>
        <row r="805">
          <cell r="B805" t="str">
            <v>RO-14031</v>
          </cell>
          <cell r="C805" t="str">
            <v>TRANSPORTE DE CONCRETO BETUMINOSO USINADO A QUENTE. DISTÂNCIA MÉDIA DE TRANSPORTE &lt;= 10,0 KM (VOLUME COMPACTADO)</v>
          </cell>
          <cell r="D805" t="str">
            <v>M3XKM</v>
          </cell>
          <cell r="E805">
            <v>1.92</v>
          </cell>
        </row>
        <row r="806">
          <cell r="B806" t="str">
            <v>RO-14032</v>
          </cell>
          <cell r="C806" t="str">
            <v>TRANSPORTE DE CONCRETO BETUMINOSO USINADO A QUENTE. DISTÂNCIA MÉDIA DE TRANSPORTE DE 10,10 A 15,00 KM (VOLUME COMPACTADO)</v>
          </cell>
          <cell r="D806" t="str">
            <v>M3XKM</v>
          </cell>
          <cell r="E806">
            <v>1.42</v>
          </cell>
        </row>
        <row r="807">
          <cell r="B807" t="str">
            <v>RO-14033</v>
          </cell>
          <cell r="C807" t="str">
            <v>TRANSPORTE DE CONCRETO BETUMINOSO USINADO A QUENTE. DISTÂNCIA MÉDIA DE TRANSPORTE DE 15,10 A 20,00 KM (VOLUME COMPACTADO)</v>
          </cell>
          <cell r="D807" t="str">
            <v>M3XKM</v>
          </cell>
          <cell r="E807">
            <v>1.38</v>
          </cell>
        </row>
        <row r="808">
          <cell r="B808" t="str">
            <v>RO-14034</v>
          </cell>
          <cell r="C808" t="str">
            <v>TRANSPORTE DE CONCRETO BETUMINOSO USINADO A QUENTE. DISTÂNCIA MÉDIA DE TRANSPORTE DE 20,10 A 25,00 KM (VOLUME COMPACTADO)</v>
          </cell>
          <cell r="D808" t="str">
            <v>M3XKM</v>
          </cell>
          <cell r="E808">
            <v>1.34</v>
          </cell>
        </row>
        <row r="809">
          <cell r="B809" t="str">
            <v>RO-14035</v>
          </cell>
          <cell r="C809" t="str">
            <v>TRANSPORTE DE CONCRETO BETUMINOSO USINADO A QUENTE. DISTÂNCIA MÉDIA DE TRANSPORTE DE 25,10 A 30,00 KM (VOLUME COMPACTADO)</v>
          </cell>
          <cell r="D809" t="str">
            <v>M3XKM</v>
          </cell>
          <cell r="E809">
            <v>1.32</v>
          </cell>
        </row>
        <row r="810">
          <cell r="B810" t="str">
            <v>RO-14036</v>
          </cell>
          <cell r="C810" t="str">
            <v>TRANSPORTE DE CONCRETO BETUMINOSO USINADO A QUENTE. DISTÂNCIA MÉDIA DE TRANSPORTE DE 30,10 A 40,00 KM (VOLUME COMPACTADO)</v>
          </cell>
          <cell r="D810" t="str">
            <v>M3XKM</v>
          </cell>
          <cell r="E810">
            <v>1.24</v>
          </cell>
        </row>
        <row r="811">
          <cell r="B811" t="str">
            <v>RO-14037</v>
          </cell>
          <cell r="C811" t="str">
            <v>TRANSPORTE DE CONCRETO BETUMINOSO USINADO A QUENTE. DISTÂNCIA MÉDIA DE TRANSPORTE DE 40,10 A 50,00 KM (VOLUME COMPACTADO)</v>
          </cell>
          <cell r="D811" t="str">
            <v>M3XKM</v>
          </cell>
          <cell r="E811">
            <v>1.23</v>
          </cell>
        </row>
        <row r="812">
          <cell r="B812" t="str">
            <v>RO-14038</v>
          </cell>
          <cell r="C812" t="str">
            <v>TRANSPORTE DE CONCRETO BETUMINOSO USINADO A QUENTE. DISTÂNCIA MÉDIA DE TRANSPORTE &gt; 50,00 KM (VOLUME COMPACTADO)</v>
          </cell>
          <cell r="D812" t="str">
            <v>M3XKM</v>
          </cell>
          <cell r="E812">
            <v>1.17</v>
          </cell>
        </row>
        <row r="813">
          <cell r="B813" t="str">
            <v>RO-41353</v>
          </cell>
          <cell r="C813" t="str">
            <v>TRANSPORTE DE PRÉ-MISTURADO A FRIO. DISTÂNCIA MÉDIA DE TRANSPORTE &lt;= 10,0 KM (DENSIDADE MATERIAL SOLTO)</v>
          </cell>
          <cell r="D813" t="str">
            <v>M3XKM</v>
          </cell>
          <cell r="E813">
            <v>1.36</v>
          </cell>
        </row>
        <row r="814">
          <cell r="B814" t="str">
            <v>RO-41354</v>
          </cell>
          <cell r="C814" t="str">
            <v>TRANSPORTE DE PRÉ-MISTURADO A FRIO. DISTÂNCIA MÉDIA DE TRANSPORTE DE 10,10 A 15,00 KM (DENSIDADE DE MATERIAL SOLTO)</v>
          </cell>
          <cell r="D814" t="str">
            <v>M3*KM</v>
          </cell>
          <cell r="E814">
            <v>1</v>
          </cell>
        </row>
        <row r="815">
          <cell r="B815" t="str">
            <v>RO-41355</v>
          </cell>
          <cell r="C815" t="str">
            <v>TRANSPORTE DE PRÉ-MISTURADO A FRIO. DISTÂNCIA MÉDIA DE TRANSPORTE DE 15,10 A 20,00 KM (DENSIDADE DE MATERIAL SOLTO)</v>
          </cell>
          <cell r="D815" t="str">
            <v>M3XKM</v>
          </cell>
          <cell r="E815">
            <v>0.98</v>
          </cell>
        </row>
        <row r="816">
          <cell r="B816" t="str">
            <v>RO-41356</v>
          </cell>
          <cell r="C816" t="str">
            <v>TRANSPORTE DE PRÉ-MISTURADO A FRIO. DISTÂNCIA MÉDIA DE TRANSPORTE DE 20,10 A 25.00 KM (DENSIDADE DE MATERIAL SOLTO)</v>
          </cell>
          <cell r="D816" t="str">
            <v>M3*KM</v>
          </cell>
          <cell r="E816">
            <v>0.95</v>
          </cell>
        </row>
        <row r="817">
          <cell r="B817" t="str">
            <v>RO-41357</v>
          </cell>
          <cell r="C817" t="str">
            <v>TRANSPORTE DE PRÉ-MISTURADO A FRIO. DISTÂNCIA MÉDIA DE TRANSPORTE DE 25,10 A 30,00 KM (DENSIDADE DE MATERIAL SOLTO)</v>
          </cell>
          <cell r="D817" t="str">
            <v>M3XKM</v>
          </cell>
          <cell r="E817">
            <v>0.94</v>
          </cell>
        </row>
        <row r="818">
          <cell r="B818" t="str">
            <v>RO-41358</v>
          </cell>
          <cell r="C818" t="str">
            <v>TRANSPORTE DE PRÉ-MISTURADO A FRIO. DISTÂNCIA MÉDIA DE TRANSPORTE DE 30,10 A 40,00 KM (DENSIDADE DE MATERIAL SOLTO)</v>
          </cell>
          <cell r="D818" t="str">
            <v>M3XKM</v>
          </cell>
          <cell r="E818">
            <v>0.88</v>
          </cell>
        </row>
        <row r="819">
          <cell r="B819" t="str">
            <v>RO-41359</v>
          </cell>
          <cell r="C819" t="str">
            <v>TRANSPORTE DE PRÉ-MISTURADO A FRIO. DISTÂNCIA MÉDIA DE TRANSPORTE DE 40,10 A 50,00 KM (DENSIDADE DE MATERIAL SOLTO)</v>
          </cell>
          <cell r="D819" t="str">
            <v>M3XKM</v>
          </cell>
          <cell r="E819">
            <v>0.87</v>
          </cell>
        </row>
        <row r="820">
          <cell r="B820" t="str">
            <v>RO-41360</v>
          </cell>
          <cell r="C820" t="str">
            <v>TRANSPORTE DE PRÉ-MISTURADO A FRIO. DISTÂNCIA MÉDIA DE TRANSPORTE &gt; 50,00 KM (DENSIDADE DE MATERIAL SOLTO)</v>
          </cell>
          <cell r="D820" t="str">
            <v>M3XKM</v>
          </cell>
          <cell r="E820">
            <v>0.83</v>
          </cell>
        </row>
        <row r="821">
          <cell r="B821" t="str">
            <v>RO-41361</v>
          </cell>
          <cell r="C821" t="str">
            <v>TRANSPORTE DE CONCRETO BETUMINOSO USINADO A QUENTE. DISTÂNCIA MÉDIA DE TRANSPORTE &lt;= 10,00 KM (DENSIDADE DE MATERIAL SOLTO)</v>
          </cell>
          <cell r="D821" t="str">
            <v>M3XKM</v>
          </cell>
          <cell r="E821">
            <v>1.36</v>
          </cell>
        </row>
        <row r="822">
          <cell r="B822" t="str">
            <v>RO-41362</v>
          </cell>
          <cell r="C822" t="str">
            <v>TRANSPORTE DE CONCRETO BETUMINOSO USINADO A QUENTE. DISTÂNCIA MÉDIA DE TRANSPORTE DE 10,10 A 15,00 KM (DENSIDADE DE MATERIAL SOLTO)</v>
          </cell>
          <cell r="D822" t="str">
            <v>M3XKM</v>
          </cell>
          <cell r="E822">
            <v>1</v>
          </cell>
        </row>
        <row r="823">
          <cell r="B823" t="str">
            <v>RO-41363</v>
          </cell>
          <cell r="C823" t="str">
            <v>TRANSPORTE DE CONCRETO BETUMINOSO USINADO A QUENTE. DISTÂNCIA MÉDIA DE TRANSPORTE DE 15,10 A 20,00 KM (DENSIDADE DE MATERIAL SOLTO)</v>
          </cell>
          <cell r="D823" t="str">
            <v>M3XKM</v>
          </cell>
          <cell r="E823">
            <v>0.98</v>
          </cell>
        </row>
        <row r="824">
          <cell r="B824" t="str">
            <v>RO-41364</v>
          </cell>
          <cell r="C824" t="str">
            <v>TRANSPORTE DE CONCRETO BETUMINOSO USINADO A QUENTE. DISTÂNCIA MÉDIA DE TRANSPORTE DE 20,10 A 25,00 KM (DENSIDADE DE MATERIAL SOLTO)</v>
          </cell>
          <cell r="D824" t="str">
            <v>M3XKM</v>
          </cell>
          <cell r="E824">
            <v>0.95</v>
          </cell>
        </row>
        <row r="825">
          <cell r="B825" t="str">
            <v>RO-41365</v>
          </cell>
          <cell r="C825" t="str">
            <v>TRANSPORTE DE CONCRETO BETUMINOSO USINADO A QUENTE. DISTÂNCIA MÉDIA DE TRANSPORTE DE 25,10 A 30,00 KM (DENSIDADE DE MATERIAL SOLTO)</v>
          </cell>
          <cell r="D825" t="str">
            <v>M3XKM</v>
          </cell>
          <cell r="E825">
            <v>0.94</v>
          </cell>
        </row>
        <row r="826">
          <cell r="B826" t="str">
            <v>RO-41366</v>
          </cell>
          <cell r="C826" t="str">
            <v>TRANSPORTE DE CONCRETO BETUMINOSO USINADO A QUENTE. DISTÂNCIA MÉDIA DE TRANSPORTE DE 30,10 A 40,00 KM (DENSIDADE DE MATERIAL SOLTO)</v>
          </cell>
          <cell r="D826" t="str">
            <v>M3XKM</v>
          </cell>
          <cell r="E826">
            <v>0.88</v>
          </cell>
        </row>
        <row r="827">
          <cell r="B827" t="str">
            <v>RO-41367</v>
          </cell>
          <cell r="C827" t="str">
            <v>TRANSPORTE DE CONCRETO BETUMINOSO USINADO A QUENTE. DISTÂNCIA MÉDIA DE TRANSPORTE DE 40,10 A 50,00 KM (DENSIDADE DE MATERIAL SOLTO)</v>
          </cell>
          <cell r="D827" t="str">
            <v>M3XKM</v>
          </cell>
          <cell r="E827">
            <v>0.87</v>
          </cell>
        </row>
        <row r="828">
          <cell r="B828" t="str">
            <v>RO-41368</v>
          </cell>
          <cell r="C828" t="str">
            <v>TRANSPORTE DE CONCRETO BETUMINOSO USINADO A QUENTE. DISTÂNCIA MÉDIA DE TRANSPORTE &gt;= 50,10 KM (DENSIDADE DE MATERIAL SOLTO)</v>
          </cell>
          <cell r="D828" t="str">
            <v>M3XKM</v>
          </cell>
          <cell r="E828">
            <v>0.83</v>
          </cell>
        </row>
        <row r="829">
          <cell r="B829" t="str">
            <v>OBR-VIA-410</v>
          </cell>
          <cell r="C829" t="str">
            <v>TRANSPORTE DE MATERIAL DE QUALQUER NATUREZA. DISTÂNCIA MÉDIA DE TRANSPORTE &lt;= 10,00 KM</v>
          </cell>
          <cell r="D829" t="str">
            <v>TXKM</v>
          </cell>
          <cell r="E829">
            <v>0.8</v>
          </cell>
        </row>
        <row r="830">
          <cell r="B830" t="str">
            <v>OBR-VIA-415</v>
          </cell>
          <cell r="C830" t="str">
            <v>TRANSPORTE DE MATERIAL DE QUALQUER NATUREZA. DISTÂNCIA MÉDIA DE TRANSPORTE DE 10,10 A 15,00 KM</v>
          </cell>
          <cell r="D830" t="str">
            <v>TXKM</v>
          </cell>
          <cell r="E830">
            <v>0.59</v>
          </cell>
        </row>
        <row r="831">
          <cell r="B831" t="str">
            <v>OBR-VIA-420</v>
          </cell>
          <cell r="C831" t="str">
            <v>TRANSPORTE DE MATERIAL DE QUALQUER NATUREZA. DISTÂNCIA MÉDIA DE TRANSPORTE DE 15,10 A 20,00 KM</v>
          </cell>
          <cell r="D831" t="str">
            <v>TXKM</v>
          </cell>
          <cell r="E831">
            <v>0.56999999999999995</v>
          </cell>
        </row>
        <row r="832">
          <cell r="B832" t="str">
            <v>OBR-VIA-425</v>
          </cell>
          <cell r="C832" t="str">
            <v>TRANSPORTE DE MATERIAL DE QUALQUER NATUREZA. DISTÂNCIA MÉDIA DE TRANSPORTE DE 20,10 A 25,00 KM</v>
          </cell>
          <cell r="D832" t="str">
            <v>TXKM</v>
          </cell>
          <cell r="E832">
            <v>0.55000000000000004</v>
          </cell>
        </row>
        <row r="833">
          <cell r="B833" t="str">
            <v>OBR-VIA-426</v>
          </cell>
          <cell r="C833" t="str">
            <v>TRANSPORTE DE MATERIAL DE QUALQUER NATUREZA. DISTÂNCIA MÉDIA DE TRANSPORTE DE 25,10 A 30,00 KM</v>
          </cell>
          <cell r="D833" t="str">
            <v>TXKM</v>
          </cell>
          <cell r="E833">
            <v>0.55000000000000004</v>
          </cell>
        </row>
        <row r="834">
          <cell r="B834" t="str">
            <v>RO-41374</v>
          </cell>
          <cell r="C834" t="str">
            <v>TRANSPORTE DE MATERIAL DE QUALQUER NATUREZA. DISTÂNCIA MÉDIA DE TRANSPORTE DE 30,10 A 40,00 KM</v>
          </cell>
          <cell r="D834" t="str">
            <v>TXKM</v>
          </cell>
          <cell r="E834">
            <v>0.51</v>
          </cell>
        </row>
        <row r="835">
          <cell r="B835" t="str">
            <v>OBR-VIA-430</v>
          </cell>
          <cell r="C835" t="str">
            <v>TRANSPORTE DE MATERIAL DE QUALQUER NATUREZA. DISTÂNCIA MÉDIA DE TRANSPORTE DE 40,10 A 50,00 KM</v>
          </cell>
          <cell r="D835" t="str">
            <v>TXKM</v>
          </cell>
          <cell r="E835">
            <v>0.51</v>
          </cell>
        </row>
        <row r="836">
          <cell r="B836" t="str">
            <v>OBR-VIA-435</v>
          </cell>
          <cell r="C836" t="str">
            <v>TRANSPORTE DE MATERIAL DE QUALQUER NATUREZA. DISTÂNCIA MÉDIA DE TRANSPORTE &gt;= 50,10 KM</v>
          </cell>
          <cell r="D836" t="str">
            <v>TXKM</v>
          </cell>
          <cell r="E836">
            <v>0.48</v>
          </cell>
        </row>
        <row r="859">
          <cell r="B859" t="str">
            <v>RO-41596</v>
          </cell>
          <cell r="C859" t="str">
            <v>MURO DE ARRIMO EM CONCRETO, TIPO OC.MA-01 (EXECUÇÃO, INCLUINDO FORNECIMENTO E TRANSPORTE DE TODOS OS MATERIAIS)</v>
          </cell>
          <cell r="D859" t="str">
            <v>M3</v>
          </cell>
          <cell r="E859">
            <v>527.21</v>
          </cell>
        </row>
        <row r="860">
          <cell r="B860" t="str">
            <v>RO-41599</v>
          </cell>
          <cell r="C860" t="str">
            <v>DEMOLIÇÃO DE CONCRETO SIMPLES</v>
          </cell>
          <cell r="D860" t="str">
            <v>M3</v>
          </cell>
          <cell r="E860">
            <v>122.4</v>
          </cell>
        </row>
        <row r="861">
          <cell r="B861" t="str">
            <v>RO-43107</v>
          </cell>
          <cell r="C861" t="str">
            <v>DEMOLIÇÃO MANUAL DE CONCRETO ARMADO</v>
          </cell>
          <cell r="D861" t="str">
            <v>M3</v>
          </cell>
          <cell r="E861">
            <v>175.35</v>
          </cell>
        </row>
        <row r="862">
          <cell r="B862" t="str">
            <v>RO-41602</v>
          </cell>
          <cell r="C862" t="str">
            <v>DEMOLIÇÃO MECÂNICA DE CONCRETO ARMADO</v>
          </cell>
          <cell r="D862" t="str">
            <v>M3</v>
          </cell>
          <cell r="E862">
            <v>140.99</v>
          </cell>
        </row>
        <row r="863">
          <cell r="B863" t="str">
            <v>RO-42445</v>
          </cell>
          <cell r="C863" t="str">
            <v>DEMOLIÇÃO DE GUARDA-CORPO, INCLUINDO A REMOÇÃO DO MATERIAL DEMOLIDO (EXECUÇÃO, INCLUINDO CARGA E TRANSPORTE DO MATERIAL DEMOLIDO)</v>
          </cell>
          <cell r="D863" t="str">
            <v>M</v>
          </cell>
          <cell r="E863">
            <v>50.4</v>
          </cell>
        </row>
        <row r="864">
          <cell r="B864" t="str">
            <v>RO-42418</v>
          </cell>
          <cell r="C864" t="str">
            <v>FORMAS PLANAS DE COMPENSADO COM REVESTIMENTO RESINADO (EXECUÇÃO, INCLUINDO DESFORMA,FORNECIMENTO E TRANSPORTE DE TODOS OS MATERIAIS)</v>
          </cell>
          <cell r="D864" t="str">
            <v>M2</v>
          </cell>
          <cell r="E864">
            <v>51.05</v>
          </cell>
        </row>
        <row r="865">
          <cell r="B865" t="str">
            <v>RO-43247</v>
          </cell>
          <cell r="C865" t="str">
            <v>ESCORAMENTO DESCONTÍNUO DE VALAS (EXECUÇÃO, INCLUINDO FORNECIMENTO E TRANSPORTE DE TODOS OS MATERIAIS)</v>
          </cell>
          <cell r="D865" t="str">
            <v>M3</v>
          </cell>
          <cell r="E865">
            <v>29.78</v>
          </cell>
        </row>
        <row r="866">
          <cell r="B866" t="str">
            <v>RO-41762</v>
          </cell>
          <cell r="C866" t="str">
            <v>ARGAMASSA DE CIMENTO E AREIA TRAÇO 1:3 (EXECUÇÃO, INCLUINDO FORNECIMENTO E TRANSPORTE DE TODOS OS MATERIAIS)</v>
          </cell>
          <cell r="D866" t="str">
            <v>M3</v>
          </cell>
          <cell r="E866">
            <v>379.94</v>
          </cell>
        </row>
        <row r="867">
          <cell r="B867" t="str">
            <v>RO-41621</v>
          </cell>
          <cell r="C867" t="str">
            <v>CONCRETO CICLÓPICO DE  CIMENTO PORTLAND COM 30% DE PEDRA DE MÃO, FCK &gt;= 10 MPA (EXECUÇÃO, INCLUINDO O FORNECIMENTO E TRANSPORTE DOS AGREGADOS)</v>
          </cell>
          <cell r="D867" t="str">
            <v>M3</v>
          </cell>
          <cell r="E867">
            <v>277.32</v>
          </cell>
        </row>
        <row r="868">
          <cell r="B868" t="str">
            <v>RO-41634</v>
          </cell>
          <cell r="C868" t="str">
            <v>CONCRETO CICLÓPICO DE  CIMENTO PORTLAND COM 30% PEDRA DE MÃO, FCK = 13,5 MPA (EXECUÇÃO, INCLUINDO O FORNECIMENTO E TRANSPORTE DOS AGREGADOS)</v>
          </cell>
          <cell r="D868" t="str">
            <v>M3</v>
          </cell>
          <cell r="E868">
            <v>305.22000000000003</v>
          </cell>
        </row>
        <row r="869">
          <cell r="B869" t="str">
            <v>RO-41626</v>
          </cell>
          <cell r="C869" t="str">
            <v>CONCRETO CICLÓPICO DE CIMENTO PORTLAND COM 30% PEDRA DE MÃO, FCK= 15,0 MPA (EXECUÇÃO, INCLUINDO O FORNECIMENTO E TRANSPORTE DOS AGREGADOS)</v>
          </cell>
          <cell r="D869" t="str">
            <v>M3</v>
          </cell>
          <cell r="E869">
            <v>309.87</v>
          </cell>
        </row>
        <row r="870">
          <cell r="B870" t="str">
            <v>RO-42415</v>
          </cell>
          <cell r="C870" t="str">
            <v>CONCRETO MAGRO DE CIMENTO PORTLAND FCK &gt;= 10,0 MPA (EXECUÇÃO, INCLUINDO O FORNECIMENTO E TRANSPORTE DOS AGREGADOS)</v>
          </cell>
          <cell r="D870" t="str">
            <v>M3</v>
          </cell>
          <cell r="E870">
            <v>294.82</v>
          </cell>
        </row>
        <row r="871">
          <cell r="B871" t="str">
            <v>RO-41622</v>
          </cell>
          <cell r="C871" t="str">
            <v>CONCRETO DE CIMENTO PORTLAND, FCK &gt;= 11,0 MPA (EXECUÇÃO, INCLUINDO O FORNECIMENTO E TRANSPORTE DOS AGREGADOS)</v>
          </cell>
          <cell r="D871" t="str">
            <v>M3</v>
          </cell>
          <cell r="E871">
            <v>336.69</v>
          </cell>
        </row>
        <row r="872">
          <cell r="B872" t="str">
            <v>RO-41623</v>
          </cell>
          <cell r="C872" t="str">
            <v>CONCRETO DE CIMENTO PORTLAND, FCK &gt;= 13,5 MPA (EXECUÇÃO, INCLUINDO O FORNECIMENTO E TRANSPORTE DOS AGREGADOS)</v>
          </cell>
          <cell r="D872" t="str">
            <v>M3</v>
          </cell>
          <cell r="E872">
            <v>350.64</v>
          </cell>
        </row>
        <row r="873">
          <cell r="B873" t="str">
            <v>RO-41624</v>
          </cell>
          <cell r="C873" t="str">
            <v>CONCRETO DE CIMENTO PORTLAND, FCK &gt;= 15,0 MPA (EXECUÇÃO, INCLUINDO O FORNECIMENTO E TRANSPORTE DOS AGREGADOS)</v>
          </cell>
          <cell r="D873" t="str">
            <v>M3</v>
          </cell>
          <cell r="E873">
            <v>358.39</v>
          </cell>
        </row>
        <row r="874">
          <cell r="B874" t="str">
            <v>RO-41625</v>
          </cell>
          <cell r="C874" t="str">
            <v>CONCRETO DE CIMENTO PORTLAND, FCK &gt;= 16,0 MPA (EXECUÇÃO, INCLUINDO O FORNECIMENTO E TRANSPORTE DOS AGREGADOS)</v>
          </cell>
          <cell r="D874" t="str">
            <v>M3</v>
          </cell>
          <cell r="E874">
            <v>362.42</v>
          </cell>
        </row>
        <row r="875">
          <cell r="B875" t="str">
            <v>RO-41627</v>
          </cell>
          <cell r="C875" t="str">
            <v>CONCRETO DE CIMENTO PORTLAND, FCK &gt;= 18,0 MPA (EXECUÇÃO, INCLUINDO O FORNECIMENTO E TRANSPORTE DOS AGREGADOS)</v>
          </cell>
          <cell r="D875" t="str">
            <v>M3</v>
          </cell>
          <cell r="E875">
            <v>364.59</v>
          </cell>
        </row>
        <row r="876">
          <cell r="B876" t="str">
            <v>RO-41628</v>
          </cell>
          <cell r="C876" t="str">
            <v>CONCRETO DE CIMENTO PORTLAND FCK &gt;= 20,0 MPA (EXECUÇÃO, INCLUINDO O FORNECIMENTO E TRANSPORTE DOS AGREGADOS)</v>
          </cell>
          <cell r="D876" t="str">
            <v>M3</v>
          </cell>
          <cell r="E876">
            <v>369.24</v>
          </cell>
        </row>
        <row r="877">
          <cell r="B877" t="str">
            <v>RO-41630</v>
          </cell>
          <cell r="C877" t="str">
            <v>CONCRETO DE CIMENTO PORTLAND, FCK &gt;= 21,0 MPA (EXECUÇÃO, INCLUINDO O FORNECIMENTO E TRANSPORTE DOS AGREGADOS)</v>
          </cell>
          <cell r="D877" t="str">
            <v>M3</v>
          </cell>
          <cell r="E877">
            <v>370.94</v>
          </cell>
        </row>
        <row r="878">
          <cell r="B878" t="str">
            <v>RO-41632</v>
          </cell>
          <cell r="C878" t="str">
            <v>CONCRETO DE CIMENTO PORTLAND, FCK &gt;= 25,0 MPA (EXECUÇÃO, INCLUINDO O FORNECIMENTO E TRANSPORTE DOS AGREGADOS)</v>
          </cell>
          <cell r="D878" t="str">
            <v>M3</v>
          </cell>
          <cell r="E878">
            <v>374.82</v>
          </cell>
        </row>
        <row r="879">
          <cell r="B879" t="str">
            <v>RO-41633</v>
          </cell>
          <cell r="C879" t="str">
            <v>CONCRETO DE CIMENTO PORTLAND, FCK &gt;= 30,0 MPA (EXECUÇÃO, INCLUINDO O FORNECIMENTO E TRANSPORTE DOS AGREGADOS)</v>
          </cell>
          <cell r="D879" t="str">
            <v>M3</v>
          </cell>
          <cell r="E879">
            <v>383.19</v>
          </cell>
        </row>
        <row r="880">
          <cell r="B880" t="str">
            <v>OBR-PON-005</v>
          </cell>
          <cell r="C880" t="str">
            <v>ENSECADEIRA DE ESTACAS PRANCHA (EXECUÇÃO, INCLUINDO O FORNECIMENTO E TRANSPORTE DE TODOS OS MATERIAIS)</v>
          </cell>
          <cell r="D880" t="str">
            <v>M2</v>
          </cell>
          <cell r="E880">
            <v>249.47</v>
          </cell>
        </row>
        <row r="881">
          <cell r="B881" t="str">
            <v>RO-42412</v>
          </cell>
          <cell r="C881" t="str">
            <v>TUBULÃO A CÉU ABERTO, COM CAMISA DE CONCRETO PRÉ-MOLDADA COM DIAMETRO DE FUSTE Ø 1,20M EM SOLO (EXECUÇÃO, INCLUINDO ESCAVAÇÃO, EXCLUSIVE CONCRETO PARA CAMISA)</v>
          </cell>
          <cell r="D881" t="str">
            <v>M</v>
          </cell>
          <cell r="E881">
            <v>572.91</v>
          </cell>
        </row>
        <row r="882">
          <cell r="B882" t="str">
            <v>RO-42442</v>
          </cell>
          <cell r="C882" t="str">
            <v>TUBULÃO A CÉU ABERTO, COM CAMISA DE CONCRETO PRÉ-MOLDADA COM DIAMETRO DE FUSTE Ø 1,20M, EM ROCHA (EXECUÇÃO, INCLUINDO ESCAVAÇÃO, EXCLUSIVE CONCRETO PARA CAMISA)</v>
          </cell>
          <cell r="D882" t="str">
            <v>M</v>
          </cell>
          <cell r="E882">
            <v>959.12</v>
          </cell>
        </row>
        <row r="883">
          <cell r="B883" t="str">
            <v>RO-42455</v>
          </cell>
          <cell r="C883" t="str">
            <v>TUBULÃO A CÉU ABERTO, COM CAMISA DE CONCRETO PRÉ-MOLDADA COM DIÂMETRO DE FUSTE Ø 1,40M EM SOLO (EXECUÇÃO, INCLUINDO ESCAVAÇÃO, EXCLUSIVE CONCRETO PARA CAMISA)</v>
          </cell>
          <cell r="D883" t="str">
            <v>M</v>
          </cell>
          <cell r="E883">
            <v>779.59</v>
          </cell>
        </row>
        <row r="884">
          <cell r="B884" t="str">
            <v>RO-42413</v>
          </cell>
          <cell r="C884" t="str">
            <v>TUBULÃO COM AR COMPRIMIDO COM CAMISA DE CONCRETO PRÉ MOLDADA COM DIAMETRO DE FUSTE Ø 1,20M, EM SOLO (EXECUÇÃO, INCLUINDO ESCAVAÇÃO, EXCLUSIVE CONCRETO PARA CAMISA)</v>
          </cell>
          <cell r="D884" t="str">
            <v>M</v>
          </cell>
          <cell r="E884">
            <v>2733.88</v>
          </cell>
        </row>
        <row r="885">
          <cell r="B885" t="str">
            <v>RO-43462</v>
          </cell>
          <cell r="C885" t="str">
            <v>TUBULÃO COM AR COMPRIMIDO COM CAMISA DE CONCRETO PRÉ MOLDADA COM DIAMETRO DE FUSTE Ø 1,20M, EM ROCHA (EXECUÇÃO, INCLUINDO ESCAVAÇÃO, EXCLUSIVE CONCRETO PARA CAMISA)</v>
          </cell>
          <cell r="D885" t="str">
            <v>M</v>
          </cell>
          <cell r="E885">
            <v>5042.71</v>
          </cell>
        </row>
        <row r="886">
          <cell r="B886" t="str">
            <v>RO-42811</v>
          </cell>
          <cell r="C886" t="str">
            <v>TUBULÃO COM AR COMPRIMIDO COM CAMISA DE CONCRETO PRÉ MOLDADA COM DIAMETRO DE FUSTE Ø 1,40M, EM SOLO (EXECUÇÃO, INCLUINDO ESCAVAÇÃO, EXCLUSIVE CONCRETO PARA CAMISA)</v>
          </cell>
          <cell r="D886" t="str">
            <v>M</v>
          </cell>
          <cell r="E886">
            <v>3721.08</v>
          </cell>
        </row>
        <row r="887">
          <cell r="B887" t="str">
            <v>RO-43871</v>
          </cell>
          <cell r="C887" t="str">
            <v>TUBULÃO COM AR COMPRIMIDO COM CAMISA DE CONCRETO PRÉ MOLDADA COM DIAMETRO DE FUSTE Ø 1,40M, EM ROCHA (EXECUÇÃO, INCLUINDO ESCAVAÇÃO, EXCLUSIVE CONCRETO PARA CAMISA)</v>
          </cell>
          <cell r="D887" t="str">
            <v>M</v>
          </cell>
          <cell r="E887">
            <v>6863.61</v>
          </cell>
        </row>
        <row r="888">
          <cell r="B888" t="str">
            <v>RO-43568</v>
          </cell>
          <cell r="C888" t="str">
            <v>TUBULÃO COM AR COMPRIMIDO COM CAMISA DE CONCRETO PRÉ-MOLDADA COM DIÂMETRO DE FUSTE Ø 1,60M, EM SOLO (EXECUÇÃO, INCLUINDO ESCAVAÇÃO, EXCLUSIVE CONCRETO PARA CAMISA)</v>
          </cell>
          <cell r="D888" t="str">
            <v>M</v>
          </cell>
          <cell r="E888">
            <v>4860.08</v>
          </cell>
        </row>
        <row r="889">
          <cell r="B889" t="str">
            <v>RO-41429</v>
          </cell>
          <cell r="C889" t="str">
            <v>APICOAMENTO MANUAL EM CONCRETO</v>
          </cell>
          <cell r="D889" t="str">
            <v>M2</v>
          </cell>
          <cell r="E889">
            <v>36.28</v>
          </cell>
        </row>
        <row r="890">
          <cell r="B890" t="str">
            <v>RO-41431</v>
          </cell>
          <cell r="C890" t="str">
            <v>ESTRUTURA METÁLICA PARA ANDAIMES</v>
          </cell>
          <cell r="D890" t="str">
            <v>M3</v>
          </cell>
          <cell r="E890">
            <v>6.96</v>
          </cell>
        </row>
        <row r="891">
          <cell r="B891" t="str">
            <v>RO-41432</v>
          </cell>
          <cell r="C891" t="str">
            <v>PLATAFORMA DE MADEIRA PARA  ANDAIMES (EXECUÇÃO, INCLUINDO FORNECIMENTO E TRANSPORTE DE TODOS OS MATERIAIS)</v>
          </cell>
          <cell r="D891" t="str">
            <v>M2</v>
          </cell>
          <cell r="E891">
            <v>6.48</v>
          </cell>
        </row>
        <row r="892">
          <cell r="B892" t="str">
            <v>RO-41614</v>
          </cell>
          <cell r="C892" t="str">
            <v>FORMAS PLANAS DE MADEIRA DE PINHO DE 3ª (EXECUÇÃO, INCLUINDO DESFORMA,FORNECIMENTO E TRANSPORTE DE TODOS OS MATERIAIS)</v>
          </cell>
          <cell r="D892" t="str">
            <v>M2</v>
          </cell>
          <cell r="E892">
            <v>44.29</v>
          </cell>
        </row>
        <row r="893">
          <cell r="B893" t="str">
            <v>RO-41435</v>
          </cell>
          <cell r="C893" t="str">
            <v>DEMOLIÇÃO DE PAVIMENTO DE CONCRETO (EXECUÇÃO, INCLUINDO A REMOÇÃO DO MATERIAL DEMOLIDO)</v>
          </cell>
          <cell r="D893" t="str">
            <v>M2</v>
          </cell>
          <cell r="E893">
            <v>13.35</v>
          </cell>
        </row>
        <row r="894">
          <cell r="B894" t="str">
            <v>OBR-PON-065</v>
          </cell>
          <cell r="C894" t="str">
            <v>ANDAIME SUSPENSO COM PISO EM PRANCHAS DE MADEIRA (EXECUÇÃO, INCLUINDO O FORNECIMENTO E TRANSPORTE DOS MATERIAIS)</v>
          </cell>
          <cell r="D894" t="str">
            <v>M2</v>
          </cell>
          <cell r="E894">
            <v>68.650000000000006</v>
          </cell>
        </row>
        <row r="895">
          <cell r="B895" t="str">
            <v>RO-43047</v>
          </cell>
          <cell r="C895" t="str">
            <v>FURO EM CONCRETO Ø = 10,0 MM, PROFUNDIDADE = 10 CM</v>
          </cell>
          <cell r="D895" t="str">
            <v>U</v>
          </cell>
          <cell r="E895">
            <v>12.26</v>
          </cell>
        </row>
        <row r="896">
          <cell r="B896" t="str">
            <v>RO-43456</v>
          </cell>
          <cell r="C896" t="str">
            <v>FURO EM CONCRETO Ø = 10,0 MM, PROFUNDIDADE = 15 CM</v>
          </cell>
          <cell r="D896" t="str">
            <v>U</v>
          </cell>
          <cell r="E896">
            <v>15.66</v>
          </cell>
        </row>
        <row r="897">
          <cell r="B897" t="str">
            <v>RO-42426</v>
          </cell>
          <cell r="C897" t="str">
            <v>FURO EM CONCRETO Ø = 12,5 MM, PROFUNDIDADE = 10 CM</v>
          </cell>
          <cell r="D897" t="str">
            <v>U</v>
          </cell>
          <cell r="E897">
            <v>13.82</v>
          </cell>
        </row>
        <row r="898">
          <cell r="B898" t="str">
            <v>RO-41453</v>
          </cell>
          <cell r="C898" t="str">
            <v>FURO EM CONCRETO Ø = 12,5 MM, PROFUNDIDADE = 15 CM</v>
          </cell>
          <cell r="D898" t="str">
            <v>U</v>
          </cell>
          <cell r="E898">
            <v>16.34</v>
          </cell>
        </row>
        <row r="899">
          <cell r="B899" t="str">
            <v>RO-41454</v>
          </cell>
          <cell r="C899" t="str">
            <v>FURO EM CONCRETO Ø = 12,5 MM, PROFUNDIDADE = 20 CM</v>
          </cell>
          <cell r="D899" t="str">
            <v>U</v>
          </cell>
          <cell r="E899">
            <v>20.84</v>
          </cell>
        </row>
        <row r="900">
          <cell r="B900" t="str">
            <v>RO-41455</v>
          </cell>
          <cell r="C900" t="str">
            <v>FURO EM CONCRETO Ø = 12,5 MM, PROFUNDIDADE = 30 CM</v>
          </cell>
          <cell r="D900" t="str">
            <v>U</v>
          </cell>
          <cell r="E900">
            <v>30.23</v>
          </cell>
        </row>
        <row r="901">
          <cell r="B901" t="str">
            <v>RO-41456</v>
          </cell>
          <cell r="C901" t="str">
            <v>FURO EM CONCRETO Ø = 16,0 MM, PROFUNDIDADE = 15 CM</v>
          </cell>
          <cell r="D901" t="str">
            <v>U</v>
          </cell>
          <cell r="E901">
            <v>17.78</v>
          </cell>
        </row>
        <row r="902">
          <cell r="B902" t="str">
            <v>RO-41457</v>
          </cell>
          <cell r="C902" t="str">
            <v>FURO EM CONCRETO Ø = 16,0 MM, PROFUNDIDADE = 20 CM</v>
          </cell>
          <cell r="D902" t="str">
            <v>U</v>
          </cell>
          <cell r="E902">
            <v>21.32</v>
          </cell>
        </row>
        <row r="903">
          <cell r="B903" t="str">
            <v>RO-41458</v>
          </cell>
          <cell r="C903" t="str">
            <v>FURO EM CONCRETO Ø = 16,0 MM, PROFUNDIDADE = 30 CM</v>
          </cell>
          <cell r="D903" t="str">
            <v>U</v>
          </cell>
          <cell r="E903">
            <v>31.75</v>
          </cell>
        </row>
        <row r="904">
          <cell r="B904" t="str">
            <v>RO-41459</v>
          </cell>
          <cell r="C904" t="str">
            <v>FURO EM CONCRETO Ø = 16,0 MM, PROFUNDIDADE = 50 CM</v>
          </cell>
          <cell r="D904" t="str">
            <v>U</v>
          </cell>
          <cell r="E904">
            <v>43.57</v>
          </cell>
        </row>
        <row r="905">
          <cell r="B905" t="str">
            <v>RO-41460</v>
          </cell>
          <cell r="C905" t="str">
            <v>FURO EM CONCRETO Ø = 20,0 MM, PROFUNDIDADE = 15 CM</v>
          </cell>
          <cell r="D905" t="str">
            <v>U</v>
          </cell>
          <cell r="E905">
            <v>19.239999999999998</v>
          </cell>
        </row>
        <row r="906">
          <cell r="B906" t="str">
            <v>RO-41461</v>
          </cell>
          <cell r="C906" t="str">
            <v>FURO EM CONCRETO Ø = 20,0 MM, PROFUNDIDADE = 20 CM</v>
          </cell>
          <cell r="D906" t="str">
            <v>U</v>
          </cell>
          <cell r="E906">
            <v>23.21</v>
          </cell>
        </row>
        <row r="907">
          <cell r="B907" t="str">
            <v>RO-41463</v>
          </cell>
          <cell r="C907" t="str">
            <v>FURO EM CONCRETO Ø = 20,0 MM, PROFUNDIDADE = 30 CM</v>
          </cell>
          <cell r="D907" t="str">
            <v>U</v>
          </cell>
          <cell r="E907">
            <v>34.11</v>
          </cell>
        </row>
        <row r="908">
          <cell r="B908" t="str">
            <v>RO-41464</v>
          </cell>
          <cell r="C908" t="str">
            <v>FURO EM CONCRETO Ø = 20,0 MM, PROFUNDIDADE = 40 CM</v>
          </cell>
          <cell r="D908" t="str">
            <v>U</v>
          </cell>
          <cell r="E908">
            <v>44.75</v>
          </cell>
        </row>
        <row r="909">
          <cell r="B909" t="str">
            <v>RO-41466</v>
          </cell>
          <cell r="C909" t="str">
            <v>FURO EM CONCRETO Ø = 25,0 MM, PROFUNDIDADE = 15 CM</v>
          </cell>
          <cell r="D909" t="str">
            <v>U</v>
          </cell>
          <cell r="E909">
            <v>22.31</v>
          </cell>
        </row>
        <row r="910">
          <cell r="B910" t="str">
            <v>RO-41465</v>
          </cell>
          <cell r="C910" t="str">
            <v>FURO EM CONCRETO Ø = 25,0 MM, PROFUNDIDADE = 20 CM</v>
          </cell>
          <cell r="D910" t="str">
            <v>U</v>
          </cell>
          <cell r="E910">
            <v>25.76</v>
          </cell>
        </row>
        <row r="911">
          <cell r="B911" t="str">
            <v>RO-41467</v>
          </cell>
          <cell r="C911" t="str">
            <v>FURO EM CONCRETO Ø = 25,0 MM, PROFUNDIDADE = 30 CM</v>
          </cell>
          <cell r="D911" t="str">
            <v>U</v>
          </cell>
          <cell r="E911">
            <v>34.71</v>
          </cell>
        </row>
        <row r="912">
          <cell r="B912" t="str">
            <v>RO-41469</v>
          </cell>
          <cell r="C912" t="str">
            <v>FURO EM CONCRETO Ø = 25,0 MM, PROFUNDIDADE = 50 CM</v>
          </cell>
          <cell r="D912" t="str">
            <v>U</v>
          </cell>
          <cell r="E912">
            <v>62.16</v>
          </cell>
        </row>
        <row r="913">
          <cell r="B913" t="str">
            <v>RO-41470</v>
          </cell>
          <cell r="C913" t="str">
            <v>FURO EM CONCRETO Ø = 25,0 MM, PROFUNDIDADE = 80 CM</v>
          </cell>
          <cell r="D913" t="str">
            <v>U</v>
          </cell>
          <cell r="E913">
            <v>105.83</v>
          </cell>
        </row>
        <row r="914">
          <cell r="B914" t="str">
            <v>RO-41473</v>
          </cell>
          <cell r="C914" t="str">
            <v>FURO EM CONCRETO Ø = 32,0 MM, PROFUNDIDADE = 30 CM</v>
          </cell>
          <cell r="D914" t="str">
            <v>U</v>
          </cell>
          <cell r="E914">
            <v>40.380000000000003</v>
          </cell>
        </row>
        <row r="915">
          <cell r="B915" t="str">
            <v>RO-41475</v>
          </cell>
          <cell r="C915" t="str">
            <v>FURO EM CONCRETO Ø = 40,0 MM, PROFUNDIDADE = 30 CM</v>
          </cell>
          <cell r="D915" t="str">
            <v>U</v>
          </cell>
          <cell r="E915">
            <v>54.11</v>
          </cell>
        </row>
        <row r="916">
          <cell r="B916" t="str">
            <v>RO-41476</v>
          </cell>
          <cell r="C916" t="str">
            <v>FURO EM CONCRETO Ø = 50,0 MM, PROFUNDIDADE = 30 CM</v>
          </cell>
          <cell r="D916" t="str">
            <v>U</v>
          </cell>
          <cell r="E916">
            <v>64.430000000000007</v>
          </cell>
        </row>
        <row r="917">
          <cell r="B917" t="str">
            <v>RO-41482</v>
          </cell>
          <cell r="C917" t="str">
            <v>FURO EM CONCRETO Ø = 75 MM, PROFUNDIDADE = 15 CM</v>
          </cell>
          <cell r="D917" t="str">
            <v>U</v>
          </cell>
          <cell r="E917">
            <v>38.56</v>
          </cell>
        </row>
        <row r="918">
          <cell r="B918" t="str">
            <v>RO-41479</v>
          </cell>
          <cell r="C918" t="str">
            <v>FURO EM ROCHA Ø = 20,0 MM, PROFUNDIDADE = 40 MM</v>
          </cell>
          <cell r="D918" t="str">
            <v>U</v>
          </cell>
          <cell r="E918">
            <v>42.76</v>
          </cell>
        </row>
        <row r="919">
          <cell r="B919" t="str">
            <v>RO-41648</v>
          </cell>
          <cell r="C919" t="str">
            <v>FURO EM ROCHA Ø = 25,0 MM, PROFUNDIDADE = 50 MM</v>
          </cell>
          <cell r="D919" t="str">
            <v>U</v>
          </cell>
          <cell r="E919">
            <v>57.64</v>
          </cell>
        </row>
        <row r="920">
          <cell r="B920" t="str">
            <v>RO-41481</v>
          </cell>
          <cell r="C920" t="str">
            <v>FURO EM ROCHA Ø = 50,0 MM, PROFUNDIDADE = 30 MM</v>
          </cell>
          <cell r="D920" t="str">
            <v>U</v>
          </cell>
          <cell r="E920">
            <v>78.09</v>
          </cell>
        </row>
        <row r="921">
          <cell r="B921" t="str">
            <v>RO-41493</v>
          </cell>
          <cell r="C921" t="str">
            <v>CONCRETO ESTRUTURAL COM RESISTÊNCIA FCK &gt;= 13,5 MPA (EXECUÇÃO, INCLUINDO O FORNECIMENTO DE TODOS OS MATERIAIS, EXCLUI O TRANSPORTE DOS AGREGADOS)</v>
          </cell>
          <cell r="D921" t="str">
            <v>M3</v>
          </cell>
          <cell r="E921">
            <v>320.45999999999998</v>
          </cell>
        </row>
        <row r="922">
          <cell r="B922" t="str">
            <v>RO-41494</v>
          </cell>
          <cell r="C922" t="str">
            <v>CONCRETO ESTRUTURAL COM RESISTÊNCIA FCK &gt;= 15,0 MPA (EXECUÇÃO, INCLUINDO O FORNECIMENTO DE TODOS OS MATERIAIS, EXCLUI O TRANSPORTE DOS AGREGADOS)</v>
          </cell>
          <cell r="D922" t="str">
            <v>M3</v>
          </cell>
          <cell r="E922">
            <v>328.21</v>
          </cell>
        </row>
        <row r="923">
          <cell r="B923" t="str">
            <v>RO-41495</v>
          </cell>
          <cell r="C923" t="str">
            <v>CONCRETO ESTRUTURAL COM RESISTÊNCIA FCK &gt;= 16,0 MPA (EXECUÇÃO, INCLUINDO O FORNECIMENTO DE TODOS OS MATERIAIS, EXCLUI O TRANSPORTE DOS AGREGADOS)</v>
          </cell>
          <cell r="D923" t="str">
            <v>M3</v>
          </cell>
          <cell r="E923">
            <v>332.24</v>
          </cell>
        </row>
        <row r="924">
          <cell r="B924" t="str">
            <v>RO-41496</v>
          </cell>
          <cell r="C924" t="str">
            <v>CONCRETO ESTRUTURAL COM RESISTÊNCIA FCK &gt;= 18,0 MPA (EXECUÇÃO, INCLUINDO O FORNECIMENTO DE TODOS OS MATERIAIS, EXCLUI O TRANSPORTE DOS AGREGADOS)</v>
          </cell>
          <cell r="D924" t="str">
            <v>M3</v>
          </cell>
          <cell r="E924">
            <v>334.41</v>
          </cell>
        </row>
        <row r="925">
          <cell r="B925" t="str">
            <v>RO-42416</v>
          </cell>
          <cell r="C925" t="str">
            <v>CONCRETO ESTRUTURAL COM RESISTÊNCIA FCK &gt;= 20,0 MPA (EXECUÇÃO, INCLUINDO O FORNECIMENTO DE TODOS OS MATERIAIS, EXCLUI O TRANSPORTE DOS AGREGADOS)</v>
          </cell>
          <cell r="D925" t="str">
            <v>M3</v>
          </cell>
          <cell r="E925">
            <v>339.06</v>
          </cell>
        </row>
        <row r="926">
          <cell r="B926" t="str">
            <v>RO-45041</v>
          </cell>
          <cell r="C926" t="str">
            <v>CONCRETO ESTRUTURAL COM RESISTÊNCIA FCK &gt;= 21 MPA (EXECUÇÃO, INCLUINDO O FORNECIMENTO DE TODOS OS MATERIAIS, EXCLUI O TRANSPORTE DOS AGREGADOS)</v>
          </cell>
          <cell r="D926" t="str">
            <v>M3</v>
          </cell>
          <cell r="E926">
            <v>340.76</v>
          </cell>
        </row>
        <row r="927">
          <cell r="B927" t="str">
            <v>RO-42417</v>
          </cell>
          <cell r="C927" t="str">
            <v>CONCRETO ESTRUTURAL COM RESISTÊNCIA FCK &gt;= 25,0 MPA (EXECUÇÃO, INCLUINDO O FORNECIMENTO DE TODOS OS MATERIAIS, EXCLUI O TRANSPORTE DOS AGREGADOS)</v>
          </cell>
          <cell r="D927" t="str">
            <v>M3</v>
          </cell>
          <cell r="E927">
            <v>344.64</v>
          </cell>
        </row>
        <row r="928">
          <cell r="B928" t="str">
            <v>RO-42456</v>
          </cell>
          <cell r="C928" t="str">
            <v>CONCRETO ESTRUTURAL COM RESISTÊNCIA FCK &gt;= 30,0 MPA (EXECUÇÃO, INCLUINDO O FORNECIMENTO DE TODOS OS MATERIAIS, EXCLUI O TRANSPORTE DOS AGREGADOS)</v>
          </cell>
          <cell r="D928" t="str">
            <v>M3</v>
          </cell>
          <cell r="E928">
            <v>353.01</v>
          </cell>
        </row>
        <row r="929">
          <cell r="B929" t="str">
            <v>RO-42467</v>
          </cell>
          <cell r="C929" t="str">
            <v>CONCRETO MAGRO FCK &gt;= 10,0 MPA (EXECUÇÃO, INCLUINDO O FORNECIMENTO DE TODOS OS MATERIAIS, EXCLUI O TRANSPORTE DOS AGREGADOS)</v>
          </cell>
          <cell r="D929" t="str">
            <v>M3</v>
          </cell>
          <cell r="E929">
            <v>249.53</v>
          </cell>
        </row>
        <row r="930">
          <cell r="B930" t="str">
            <v>RO-41502</v>
          </cell>
          <cell r="C930" t="str">
            <v>CONCRETO CICLÓPICO FCK &gt; 13,5 MPA, COM 30% PEDRA DE MÃO (EXECUÇÃO, INCLUINDO O FORNECIMENTO DE TODOS OS MATERIAIS, EXCLUI O TRANSPORTE DOS AGREGADOS)</v>
          </cell>
          <cell r="D930" t="str">
            <v>M3</v>
          </cell>
          <cell r="E930">
            <v>253.64</v>
          </cell>
        </row>
        <row r="931">
          <cell r="B931" t="str">
            <v>OBR-PON-015</v>
          </cell>
          <cell r="C931" t="str">
            <v>CIMBRAMENTO: ESCORAMENTO EM MADEIRA (EXECUÇÃO, INCLUINDO O FORNECIMENTO E TRANSPORTE DE TODOS OS MATERIAIS)</v>
          </cell>
          <cell r="D931" t="str">
            <v>M3</v>
          </cell>
          <cell r="E931">
            <v>53.64</v>
          </cell>
        </row>
        <row r="932">
          <cell r="B932" t="str">
            <v>RO-42285</v>
          </cell>
          <cell r="C932" t="str">
            <v>ARMAÇÃO: AÇO CA-50 (EXECUÇÃO, INCLUINDO PREPARO, DOBRAGEM, COLOCAÇÃO NAS FORMAS E TRANSPORTE DE TODOS OS MATERIAIS)</v>
          </cell>
          <cell r="D932" t="str">
            <v>KG</v>
          </cell>
          <cell r="E932">
            <v>6.8</v>
          </cell>
        </row>
        <row r="933">
          <cell r="B933" t="str">
            <v>RO-41552</v>
          </cell>
          <cell r="C933" t="str">
            <v>ARMAÇÃO: AÇO CA-60 (EXECUÇÃO, INCLUINDO PREPARO, DOBRAGEM, COLOCAÇÃO NAS FORMAS E TRANSPORTE DE TODOS OS MATERIAIS)</v>
          </cell>
          <cell r="D933" t="str">
            <v>KG</v>
          </cell>
          <cell r="E933">
            <v>6.77</v>
          </cell>
        </row>
        <row r="934">
          <cell r="B934" t="str">
            <v>RO-41651</v>
          </cell>
          <cell r="C934" t="str">
            <v>PREENCHIMENTO DE FUROS COM SIKADUR 32 OU SIMILAR (EXECUÇÃO, INCLUINDO O FORNECIMENTO E TRANSPORTE DE TODOS OS MATERIAIS, EXCLUI EXECUÇÃO DO FURO)</v>
          </cell>
          <cell r="D934" t="str">
            <v>KG</v>
          </cell>
          <cell r="E934">
            <v>49.77</v>
          </cell>
        </row>
        <row r="935">
          <cell r="B935" t="str">
            <v>RO-41653</v>
          </cell>
          <cell r="C935" t="str">
            <v>PREENCHIMENTO DE FUROS COM INJEÇÃO DE EPOXI (SIKADUR - 43) (EXECUÇÃO, INCLUINDO O FORNECIMENTO DE TODOS OS MATERIAIS, EXCLUI EXECUÇÃO DO FURO)</v>
          </cell>
          <cell r="D935" t="str">
            <v>KG</v>
          </cell>
          <cell r="E935">
            <v>94.3</v>
          </cell>
        </row>
        <row r="936">
          <cell r="B936" t="str">
            <v>RO-41652</v>
          </cell>
          <cell r="C936" t="str">
            <v>TRATAMENTO DE TRINCAS FINAS (EXECUÇÃO, INCLUINDO O FORNECIMENTO E TRANSPORTE DE TODOS OS MATERIAIS)</v>
          </cell>
          <cell r="D936" t="str">
            <v>M</v>
          </cell>
          <cell r="E936">
            <v>43.29</v>
          </cell>
        </row>
        <row r="937">
          <cell r="B937" t="str">
            <v>RO-42425</v>
          </cell>
          <cell r="C937" t="str">
            <v>CONCRETO DE PAVIMENTAÇÃO COM FCK &gt;= 25 MPA (EXECUÇÃO, INCLUINDO O FORNECIMENTO DE TODOS OS MATERIAIS, EXCLUI O TRANSPORTE DOS AGREGADOS)</v>
          </cell>
          <cell r="D937" t="str">
            <v>M3</v>
          </cell>
          <cell r="E937">
            <v>344.64</v>
          </cell>
        </row>
        <row r="938">
          <cell r="B938" t="str">
            <v>RO-41575</v>
          </cell>
          <cell r="C938" t="str">
            <v>MASTIQUE ELÁSTICO(TIPO VEDAFLEX OU SIMILAR) (EXECUÇÃO, INCLUINDO O FORNECIMENTO E TRANSPORTE DE TODOS OS MATERIAIS)</v>
          </cell>
          <cell r="D938" t="str">
            <v>DM3</v>
          </cell>
          <cell r="E938">
            <v>54.4</v>
          </cell>
        </row>
        <row r="939">
          <cell r="B939" t="str">
            <v>OBR-PON-035</v>
          </cell>
          <cell r="C939" t="str">
            <v>APARELHOS DE APOIO EM NEOPRENE FRETADO (EXECUÇÃO, INCLUINDO A APLICAÇÃO, FORNECIMENTO E TRANSPORTE DOS MATERIAIS)</v>
          </cell>
          <cell r="D939" t="str">
            <v>DM3</v>
          </cell>
          <cell r="E939">
            <v>78.14</v>
          </cell>
        </row>
        <row r="940">
          <cell r="B940" t="str">
            <v>OBR-PON-010</v>
          </cell>
          <cell r="C940" t="str">
            <v>FORMAS SUSPENSAS DE COMPENSADO RESINADO (EXECUÇÃO, INCLUINDO DESFORMA, FORNECIMENTO E TRANSPORTE DE TODOS OS MATERIAIS)</v>
          </cell>
          <cell r="D940" t="str">
            <v>M2</v>
          </cell>
          <cell r="E940">
            <v>86.89</v>
          </cell>
        </row>
        <row r="941">
          <cell r="B941" t="str">
            <v>RO-41558</v>
          </cell>
          <cell r="C941" t="str">
            <v>FORMA PLANA DE MADEIRIT (EXECUÇÃO, INCLUINDO DESFORMA, FORNECIMENTO E TRANSPORTE DE TODOS OS MATERIAIS)</v>
          </cell>
          <cell r="D941" t="str">
            <v>M2</v>
          </cell>
          <cell r="E941">
            <v>51.05</v>
          </cell>
        </row>
        <row r="942">
          <cell r="B942" t="str">
            <v>RO-41559</v>
          </cell>
          <cell r="C942" t="str">
            <v>FORMAS CURVAS DE MADEIRIT (EXECUÇÃO, INCLUINDO DESFORMA, FORNECIMENTO E TRANSPORTE DE TODOS OS MATERIAIS)</v>
          </cell>
          <cell r="D942" t="str">
            <v>M2</v>
          </cell>
          <cell r="E942">
            <v>63.36</v>
          </cell>
        </row>
        <row r="943">
          <cell r="B943" t="str">
            <v>OBR-PON-030</v>
          </cell>
          <cell r="C943" t="str">
            <v>JUNTAS DE PAVIMENTAÇÃO LONGITUDINAL E TRANSVERSAL (EXECUÇÃO, INCLUINDO O FORNECIMENTO E TRANSPORTE DE TODOS OS MATERIAIS)</v>
          </cell>
          <cell r="D943" t="str">
            <v>M</v>
          </cell>
          <cell r="E943">
            <v>9.32</v>
          </cell>
        </row>
        <row r="944">
          <cell r="B944" t="str">
            <v>RO-40989</v>
          </cell>
          <cell r="C944" t="str">
            <v>BARREIRA SIMPLES DE CONCRETO ARMADO TIPO NEW JERSEY (EXECUÇÃO, INCLUINDO  FORNECIMENTO E TRANSPORTE DE TODOS OS MATERIAIS)</v>
          </cell>
          <cell r="D944" t="str">
            <v>M</v>
          </cell>
          <cell r="E944">
            <v>250.37</v>
          </cell>
        </row>
        <row r="945">
          <cell r="B945" t="str">
            <v>RO-41657</v>
          </cell>
          <cell r="C945" t="str">
            <v>CANTONEIRA METÁLICA DE DIMENSÕES  2"X2"X5/16" (EXECUÇÃO, INCLUINDO FORNECIMENTO E TRANSPORTE DE TODOS OS MATERIAIS)</v>
          </cell>
          <cell r="D945" t="str">
            <v>M</v>
          </cell>
          <cell r="E945">
            <v>79.91</v>
          </cell>
        </row>
        <row r="946">
          <cell r="B946" t="str">
            <v>RO-41569</v>
          </cell>
          <cell r="C946" t="str">
            <v>CANTONEIRA METÁLICA DE DIMENSÕES 3" X 3" X 3/8" (EXECUÇÃO, INCLUINDO O FORNECIMENTO E TRANSPORTE DE TODOS OS MATERIAIS)</v>
          </cell>
          <cell r="D946" t="str">
            <v>M</v>
          </cell>
          <cell r="E946">
            <v>98</v>
          </cell>
        </row>
        <row r="947">
          <cell r="B947" t="str">
            <v>RO-41570</v>
          </cell>
          <cell r="C947" t="str">
            <v>CANTONEIRA METÁLICA DE DIMENSÕES 4" X 4" X 3/8" (EXECUÇÃO, INCLUINDO O FORNECIMENTO E TRANSPORTE DE TODOS OS MATERIAIS)</v>
          </cell>
          <cell r="D947" t="str">
            <v>M</v>
          </cell>
          <cell r="E947">
            <v>124.83</v>
          </cell>
        </row>
        <row r="948">
          <cell r="B948" t="str">
            <v>RO-41571</v>
          </cell>
          <cell r="C948" t="str">
            <v>CANTONEIRA METÁLICA DE DIMENSÕES 4" X 4" X 1/2" (EXECUÇÃO, INCLUINDO O FORNECIMENTO E TRANSPORTE DE TODOS OS MATERIAIS)</v>
          </cell>
          <cell r="D948" t="str">
            <v>M</v>
          </cell>
          <cell r="E948">
            <v>139.59</v>
          </cell>
        </row>
        <row r="949">
          <cell r="B949" t="str">
            <v>RO-41578</v>
          </cell>
          <cell r="C949" t="str">
            <v>LIMPEZA DE SUPERFÍCIE COM JATO DE AREIA E AGUA</v>
          </cell>
          <cell r="D949" t="str">
            <v>M2</v>
          </cell>
          <cell r="E949">
            <v>25.04</v>
          </cell>
        </row>
        <row r="950">
          <cell r="B950" t="str">
            <v>RO-42430</v>
          </cell>
          <cell r="C950" t="str">
            <v>LIMPEZA MANUAL E TRATAMENTO DE ARMADURA OXIDADA</v>
          </cell>
          <cell r="D950" t="str">
            <v>M2</v>
          </cell>
          <cell r="E950">
            <v>41.28</v>
          </cell>
        </row>
        <row r="951">
          <cell r="B951" t="str">
            <v>RO-41581</v>
          </cell>
          <cell r="C951" t="str">
            <v>LIMPEZA DE ARMADURA COM JATO DE AREIA E ÁGUA</v>
          </cell>
          <cell r="D951" t="str">
            <v>M2</v>
          </cell>
          <cell r="E951">
            <v>29.87</v>
          </cell>
        </row>
        <row r="952">
          <cell r="B952" t="str">
            <v>RO-41584</v>
          </cell>
          <cell r="C952" t="str">
            <v>DRENO DE PVC Ø = 50 MM, COMPRIMENTO UNITÁRIO = 30 CM (EXECUÇÃO, INCLUINDO O FORNECIMENTO E TRANSPORTE DE TODOS OS MATERIAIS)</v>
          </cell>
          <cell r="D952" t="str">
            <v>U</v>
          </cell>
          <cell r="E952">
            <v>14.35</v>
          </cell>
        </row>
        <row r="953">
          <cell r="B953" t="str">
            <v>RO-42476</v>
          </cell>
          <cell r="C953" t="str">
            <v>DRENO DE PVC Ø = 50 MM, COMPRIMENTO UNITÁRIO = 35 CM (EXECUÇÃO, INCLUINDO O FORNECIMENTO E TRANSPORTE DE TODOS OS MATERIAIS)</v>
          </cell>
          <cell r="D953" t="str">
            <v>U</v>
          </cell>
          <cell r="E953">
            <v>14.56</v>
          </cell>
        </row>
        <row r="954">
          <cell r="B954" t="str">
            <v>RO-42994</v>
          </cell>
          <cell r="C954" t="str">
            <v>DRENO DE PVC Ø = 50 MM, COMPRIMENTO UNITÁRIO = 40 CM (EXECUÇÃO, INCLUINDO O FORNECIMENTO E TRANSPORTE DE TODOS OS MATERIAIS)</v>
          </cell>
          <cell r="D954" t="str">
            <v>U</v>
          </cell>
          <cell r="E954">
            <v>14.77</v>
          </cell>
        </row>
        <row r="955">
          <cell r="B955" t="str">
            <v>RO-41586</v>
          </cell>
          <cell r="C955" t="str">
            <v>DRENO DE PVC Ø = 75 MM, COMPRIMENTO UNITÁRIO = 15 CM (EXECUÇÃO, INCLUINDO O FORNECIMENTO E TRANSPORTE DE TODOS OS MATERIAIS)</v>
          </cell>
          <cell r="D955" t="str">
            <v>U</v>
          </cell>
          <cell r="E955">
            <v>13.98</v>
          </cell>
        </row>
        <row r="956">
          <cell r="B956" t="str">
            <v>RO-41587</v>
          </cell>
          <cell r="C956" t="str">
            <v>DRENO DE PVC Ø = 75 MM, COMPRIMENTO UNITÁRIO = 30 CM (EXECUÇÃO, INCLUINDO O FORNECIMENTO E TRANSPORTE DE TODOS OS MATERIAIS)</v>
          </cell>
          <cell r="D956" t="str">
            <v>U</v>
          </cell>
          <cell r="E956">
            <v>14.9</v>
          </cell>
        </row>
        <row r="957">
          <cell r="B957" t="str">
            <v>RO-41591</v>
          </cell>
          <cell r="C957" t="str">
            <v>DRENO DE PVC Ø = 75 MM, COMPRIMENTO UNITÁRIO = 35 CM (EXECUÇÃO, INCLUINDO O FORNECIMENTO E TRANSPORTE DE TODOS OS MATERIAIS)</v>
          </cell>
          <cell r="D957" t="str">
            <v>U</v>
          </cell>
          <cell r="E957">
            <v>15.2</v>
          </cell>
        </row>
        <row r="958">
          <cell r="B958" t="str">
            <v>RO-41592</v>
          </cell>
          <cell r="C958" t="str">
            <v>DRENO DE PVC Ø = 75 MM, COMPRIMENTO UNITÁRIO = 40 CM (EXECUÇÃO, INCLUINDO O FORNECIMENTO E TRANSPORTE DE TODOS OS MATERIAIS)</v>
          </cell>
          <cell r="D958" t="str">
            <v>U</v>
          </cell>
          <cell r="E958">
            <v>15.51</v>
          </cell>
        </row>
        <row r="959">
          <cell r="B959" t="str">
            <v>RO-41589</v>
          </cell>
          <cell r="C959" t="str">
            <v>DRENO DE PVC Ø = 100 MM, COMPRIMENTO UNITÁRIO = 35 CM (EXECUÇÃO, INCLUINDO O FORNECIMENTO E TRANSPORTE DE TODOS OS MATERIAIS)</v>
          </cell>
          <cell r="D959" t="str">
            <v>U</v>
          </cell>
          <cell r="E959">
            <v>15.13</v>
          </cell>
        </row>
        <row r="960">
          <cell r="B960" t="str">
            <v>RO-41588</v>
          </cell>
          <cell r="C960" t="str">
            <v>DRENO DE PVC Ø = 100 MM, COMPRIMENTO UNITÁRIO = 40 CM (EXECUÇÃO, INCLUINDO O FORNECIMENTO E TRANSPORTE DE TODOS OS MATERIAIS)</v>
          </cell>
          <cell r="D960" t="str">
            <v>U</v>
          </cell>
          <cell r="E960">
            <v>15.43</v>
          </cell>
        </row>
        <row r="961">
          <cell r="B961" t="str">
            <v>RO-41590</v>
          </cell>
          <cell r="C961" t="str">
            <v>DRENO DE PVC Ø = 100 MM, COMPRIMENTO UNITÁRIO = 45 CM (EXECUÇÃO, INCLUINDO O FORNECIMENTO E TRANSPORTE DE TODOS OS MATERIAIS)</v>
          </cell>
          <cell r="D961" t="str">
            <v>U</v>
          </cell>
          <cell r="E961">
            <v>15.72</v>
          </cell>
        </row>
        <row r="962">
          <cell r="B962" t="str">
            <v>RO-41594</v>
          </cell>
          <cell r="C962" t="str">
            <v>DRENO DE PVC Ø = 100MM, COMPRIMENTO UNITÁRIO = 0,60M (EXECUÇÃO, INCLUINDO O FORNECIMENTO E TRANSPORTE DE TODOS OS MATERIAIS)</v>
          </cell>
          <cell r="D962" t="str">
            <v>U</v>
          </cell>
          <cell r="E962">
            <v>17.07</v>
          </cell>
        </row>
        <row r="963">
          <cell r="B963" t="str">
            <v>RO-41593</v>
          </cell>
          <cell r="C963" t="str">
            <v>CAIAÇÃO A TRÊS DEMÃOS (EXECUÇÃO, INCLUINDO O FORNECIMENTO E TRANSPORTE DE TODOS OS MATERIAIS)</v>
          </cell>
          <cell r="D963" t="str">
            <v>M2</v>
          </cell>
          <cell r="E963">
            <v>3.27</v>
          </cell>
        </row>
        <row r="964">
          <cell r="B964" t="str">
            <v>RO-42424</v>
          </cell>
          <cell r="C964" t="str">
            <v>GRADIL METÁLICO PADRÃO DER-MG (EXECUÇÃO, INCLUINDO O FORNECIMENTO E TRANSPORTE DE TODOS OS MATERIAIS)</v>
          </cell>
          <cell r="D964" t="str">
            <v>M</v>
          </cell>
          <cell r="E964">
            <v>119</v>
          </cell>
        </row>
        <row r="1000">
          <cell r="B1000" t="str">
            <v>RO-41664</v>
          </cell>
          <cell r="C1000" t="str">
            <v>ABRIGO SIMPLES DE PASSAGEIROS PRÉ-MOLDADO (EXECUÇÃO, INCLUINDO O FORNECIMENTO E TRANSPORTE E MONTAGEM)</v>
          </cell>
          <cell r="D1000" t="str">
            <v>U</v>
          </cell>
          <cell r="E1000">
            <v>2419.2199999999998</v>
          </cell>
        </row>
        <row r="1001">
          <cell r="B1001" t="str">
            <v>RO-41665</v>
          </cell>
          <cell r="C1001" t="str">
            <v>ABRIGO DUPLO DE PASSAGEIROS PRÉ-MOLDADO (EXECUÇÃO, INCLUINDO O FORNECIMENTO,  TRANSPORTE E MONTAGEM)</v>
          </cell>
          <cell r="D1001" t="str">
            <v>U</v>
          </cell>
          <cell r="E1001">
            <v>4638.8599999999997</v>
          </cell>
        </row>
        <row r="1002">
          <cell r="B1002" t="str">
            <v>RO-41662</v>
          </cell>
          <cell r="C1002" t="str">
            <v>REBOCO DE ARGAMASSA DE CIMENTO E AREIA, TRAÇO 1:5 (EXECUÇÃO, INCLUINDO O FORNECIMENTO E TRANSPORTE DE TODOS OS MATERIAIS)</v>
          </cell>
          <cell r="D1002" t="str">
            <v>M2</v>
          </cell>
          <cell r="E1002">
            <v>25.64</v>
          </cell>
        </row>
        <row r="1003">
          <cell r="B1003" t="str">
            <v>RO-41661</v>
          </cell>
          <cell r="C1003" t="str">
            <v>CHAPISCO DE CIMENTO E AREIA, TRAÇO 1:3 (EXECUÇÃO, INCLUINDO O FORNECIMENTO E TRANSPORTE DE TODOS OS MATERIAIS)</v>
          </cell>
          <cell r="D1003" t="str">
            <v>M2</v>
          </cell>
          <cell r="E1003">
            <v>11.39</v>
          </cell>
        </row>
        <row r="1006">
          <cell r="C1006" t="str">
            <v>S/ DESONERAÇÃO</v>
          </cell>
          <cell r="E1006" t="str">
            <v>AGOSTO/2019</v>
          </cell>
        </row>
        <row r="1008">
          <cell r="B1008" t="str">
            <v>SETOP</v>
          </cell>
          <cell r="C1008" t="str">
            <v>DESCRIÇÃO DO SERVIÇO</v>
          </cell>
          <cell r="D1008" t="str">
            <v>UNIDADE</v>
          </cell>
          <cell r="E1008" t="str">
            <v>CUSTO UNITÁRIO</v>
          </cell>
        </row>
        <row r="1009">
          <cell r="B1009" t="str">
            <v>-</v>
          </cell>
          <cell r="C1009" t="str">
            <v>ABE-001 - ABERTURA DE POÇOS</v>
          </cell>
        </row>
        <row r="1010">
          <cell r="B1010" t="str">
            <v>ABE-POC-005</v>
          </cell>
          <cell r="C1010" t="str">
            <v>ABERTURA MANUAL DE POÇO COM PROFUNDIDADE &lt;= 2,00M, DIÂMETRO DE 1,20M, INCLUSIVE AFASTAMENTO DO MATERIAL ESCAVADO</v>
          </cell>
          <cell r="D1010" t="str">
            <v>M</v>
          </cell>
          <cell r="E1010">
            <v>135</v>
          </cell>
        </row>
        <row r="1011">
          <cell r="B1011" t="str">
            <v>ABE-POC-010</v>
          </cell>
          <cell r="C1011" t="str">
            <v>ABERTURA MANUAL DE POÇO COM PROFUNDIDADE &gt; 2,00M, DIÂMETRO DE 1,20M, INCLUSIVE AFASTAMENTO DO MATERIAL ESCAVADO</v>
          </cell>
          <cell r="D1011" t="str">
            <v>M</v>
          </cell>
          <cell r="E1011">
            <v>173.13</v>
          </cell>
        </row>
        <row r="1012">
          <cell r="B1012" t="str">
            <v>ABE-FIL-005</v>
          </cell>
          <cell r="C1012" t="str">
            <v>FILTROS ANAERÓBICOS COM DIÂMETRO 250 CM E PROFUNDIDADE ÚTIL DE 160 CM, INSTALADOS, INCLUSIVE BOTA FORA DE MATERIAL ESCAVADO</v>
          </cell>
          <cell r="D1012" t="str">
            <v>U</v>
          </cell>
          <cell r="E1012">
            <v>3714.7</v>
          </cell>
        </row>
        <row r="1013">
          <cell r="B1013" t="str">
            <v>ABE-FOS-005</v>
          </cell>
          <cell r="C1013" t="str">
            <v>FOSSA SÉPTICA PARA 1500 L/DIA, DE CONCRETO, INSTALADA (15 PESSOAS), INCLUSIVE BOTA FORA DE MATERIAL ESCAVADO</v>
          </cell>
          <cell r="D1013" t="str">
            <v>U</v>
          </cell>
          <cell r="E1013">
            <v>1119.4000000000001</v>
          </cell>
        </row>
        <row r="1014">
          <cell r="B1014" t="str">
            <v>ABE-FOS-010</v>
          </cell>
          <cell r="C1014" t="str">
            <v>FOSSA SÉPTICA PARA 2250 L/DIA, DE CONCRETO, INSTALADA (30 PESSOAS), INCLUSIVE BOTA FORA DE MATERIAL ESCAVADO</v>
          </cell>
          <cell r="D1014" t="str">
            <v>U</v>
          </cell>
          <cell r="E1014">
            <v>1607.87</v>
          </cell>
        </row>
        <row r="1015">
          <cell r="B1015" t="str">
            <v>ABE-FOS-015</v>
          </cell>
          <cell r="C1015" t="str">
            <v>FOSSA SÉPTICA PARA 3000 L/DIA, DE CONCRETO, INSTALADA (40 PESSOAS), INCLUSIVE BOTA FORA DE MATERIAL ESCAVADO</v>
          </cell>
          <cell r="D1015" t="str">
            <v>U</v>
          </cell>
          <cell r="E1015">
            <v>1830.02</v>
          </cell>
        </row>
        <row r="1016">
          <cell r="B1016" t="str">
            <v>ABE-FOS-020</v>
          </cell>
          <cell r="C1016" t="str">
            <v>FOSSA SÉPTICA PARA 3750 L/DIA, DE CONCRETO, INSTALADA (100 PESSOAS), INCLUSIVE BOTA FORA DE MATERIAL ESCAVADO</v>
          </cell>
          <cell r="D1016" t="str">
            <v>U</v>
          </cell>
          <cell r="E1016">
            <v>2073.71</v>
          </cell>
        </row>
        <row r="1017">
          <cell r="B1017" t="str">
            <v>ABE-LAJ-005</v>
          </cell>
          <cell r="C1017" t="str">
            <v>LAJE CIRCULAR PARA BOCA DE POÇO, CONCRETO FCK = 15 MPA, E = 8 A 10 CM</v>
          </cell>
          <cell r="D1017" t="str">
            <v>U</v>
          </cell>
          <cell r="E1017">
            <v>382.66</v>
          </cell>
        </row>
        <row r="1018">
          <cell r="B1018" t="str">
            <v>ABE-REV-010</v>
          </cell>
          <cell r="C1018" t="str">
            <v>REVESTIMENTO DE CISTERNA COM 1/2 TIJOLO MACIÇO REQUEIMADO</v>
          </cell>
          <cell r="D1018" t="str">
            <v>U</v>
          </cell>
          <cell r="E1018">
            <v>493.04</v>
          </cell>
        </row>
        <row r="1019">
          <cell r="B1019" t="str">
            <v>ABE-REV-005</v>
          </cell>
          <cell r="C1019" t="str">
            <v>REVESTIMENTO DE POÇO COM ANÉIS DE CONCRETO, D = 1,20 M</v>
          </cell>
          <cell r="D1019" t="str">
            <v>U</v>
          </cell>
          <cell r="E1019">
            <v>751.09</v>
          </cell>
        </row>
        <row r="1020">
          <cell r="B1020" t="str">
            <v>-</v>
          </cell>
          <cell r="C1020" t="str">
            <v>ACE-001  - ACESSÓRIOS</v>
          </cell>
        </row>
        <row r="1021">
          <cell r="B1021" t="str">
            <v>ACE-ASS-005</v>
          </cell>
          <cell r="C1021" t="str">
            <v>ASSENTO BRANCO PARA VASO</v>
          </cell>
          <cell r="D1021" t="str">
            <v>U</v>
          </cell>
          <cell r="E1021">
            <v>25.62</v>
          </cell>
        </row>
        <row r="1022">
          <cell r="B1022" t="str">
            <v>ACE-ASS-015</v>
          </cell>
          <cell r="C1022" t="str">
            <v>ASSENTO PARA VASO PNE (NBR 9050)</v>
          </cell>
          <cell r="D1022" t="str">
            <v>U</v>
          </cell>
          <cell r="E1022">
            <v>105.07</v>
          </cell>
        </row>
        <row r="1023">
          <cell r="B1023" t="str">
            <v>ACE-BAN-010</v>
          </cell>
          <cell r="C1023" t="str">
            <v>BANCO ARTICULADO EM AÇO INOX COM CANTOS ARREDONDADOS, PROFUNDIDADE MÍNIMA DE 0,45 M E COMPRIMENTO MÍNIMO DE 0,70 M, CONFORME NBR 9050</v>
          </cell>
          <cell r="D1023" t="str">
            <v>U</v>
          </cell>
          <cell r="E1023">
            <v>577.58000000000004</v>
          </cell>
        </row>
        <row r="1024">
          <cell r="B1024" t="str">
            <v>ACE-BAN-015</v>
          </cell>
          <cell r="C1024" t="str">
            <v>BANCO ARTICULADO EM FÓRMICA COM CANTOS ARREDONDADOS E SUPERFÍCIE ANTIDERRAPANTE IMPERMEÁVEL, PROFUNDIDADE MÍNIMA DE 0,45 M E COMPRIMENTO MÍNIMO DE 0,70 M, PARA ESFORÇO DE 1,5 KN CONFORME NBR 9050</v>
          </cell>
          <cell r="D1024" t="str">
            <v>U</v>
          </cell>
          <cell r="E1024">
            <v>710.88</v>
          </cell>
        </row>
        <row r="1025">
          <cell r="B1025" t="str">
            <v>ACE-BAR-030</v>
          </cell>
          <cell r="C1025" t="str">
            <v>BARRA DE APOIO EM AÇO INOX POLIDO EM "L", DN 1.1/4" (31,75MM), PARA ACESSIBILIDADE (PMR/PCR), COMPRIMENTO 140CM, INSTALADO EM PAREDE, INCLUSIVE FORNECIMENTO, INSTALAÇÃO E ACESSÓRIOS PARA FIXAÇÃO</v>
          </cell>
          <cell r="D1025" t="str">
            <v>UN</v>
          </cell>
          <cell r="E1025">
            <v>265.82</v>
          </cell>
        </row>
        <row r="1026">
          <cell r="B1026" t="str">
            <v>ACE-BAR-040</v>
          </cell>
          <cell r="C1026" t="str">
            <v xml:space="preserve">BARRA DE APOIO EM AÇO INOX POLIDO PARA LAVATÓRIO DE CANTO, DN 1.1/4" (31,75MM), PARA ACESSIBILIDADE (PMR/PCR), INSTALADO EM PAREDE, INCLUSIVE FORNECIMENTO, INSTALAÇÃO E ACESSÓRIOS PARA FIXAÇÃO
</v>
          </cell>
          <cell r="D1026" t="str">
            <v>UN</v>
          </cell>
          <cell r="E1026">
            <v>238.79</v>
          </cell>
        </row>
        <row r="1027">
          <cell r="B1027" t="str">
            <v>ACE-BAR-010</v>
          </cell>
          <cell r="C1027" t="str">
            <v xml:space="preserve">BARRA DE APOIO EM AÇO INOX POLIDO RETA, DN 1.1/4" (31,75MM), PARA ACESSIBILIDADE (PMR/PCR), COMPRIMENTO 100CM, INSTALADO EM PAREDE, INCLUSIVE FORNECIMENTO, INSTALAÇÃO E ACESSÓRIOS PARA FIXAÇÃO
</v>
          </cell>
          <cell r="D1027" t="str">
            <v>UN</v>
          </cell>
          <cell r="E1027">
            <v>225.13</v>
          </cell>
        </row>
        <row r="1028">
          <cell r="B1028" t="str">
            <v>ACE-BAR-035</v>
          </cell>
          <cell r="C1028" t="str">
            <v>BARRA DE APOIO EM AÇO INOX POLIDO RETA, DN 1.1/4" (31,75MM), PARA ACESSIBILIDADE (PMR/PCR), COMPRIMENTO 120CM, INSTALADO EM PAREDE, INCLUSIVE FORNECIMENTO, INSTALAÇÃO E ACESSÓRIOS PARA FIXAÇÃO</v>
          </cell>
          <cell r="D1028" t="str">
            <v>UN</v>
          </cell>
          <cell r="E1028">
            <v>261.48</v>
          </cell>
        </row>
        <row r="1029">
          <cell r="B1029" t="str">
            <v>ACE-BAR-020</v>
          </cell>
          <cell r="C1029" t="str">
            <v>BARRA DE APOIO EM AÇO INOX POLIDO RETA, DN 1.1/4" (31,75MM), PARA ACESSIBILIDADE (PMR/PCR), COMPRIMENTO 40CM, INSTALADO EM PORTA/PAREDE, INCLUSIVE FORNECIMENTO, INSTALAÇÃO E ACESSÓRIOS PARA FIXAÇÃO</v>
          </cell>
          <cell r="D1029" t="str">
            <v>UN</v>
          </cell>
          <cell r="E1029">
            <v>100.03</v>
          </cell>
        </row>
        <row r="1030">
          <cell r="B1030" t="str">
            <v>ACE-BAR-025</v>
          </cell>
          <cell r="C1030" t="str">
            <v xml:space="preserve">BARRA DE APOIO EM AÇO INOX POLIDO RETA, DN 1.1/4" (31,75MM), PARA ACESSIBILIDADE (PMR/PCR), COMPRIMENTO 70CM, INSTALADO EM PAREDE, INCLUSIVE FORNECIMENTO, INSTALAÇÃO E ACESSÓRIOS PARA FIXAÇÃO
</v>
          </cell>
          <cell r="D1030" t="str">
            <v>UN</v>
          </cell>
          <cell r="E1030">
            <v>203.5</v>
          </cell>
        </row>
        <row r="1031">
          <cell r="B1031" t="str">
            <v>ACE-BAR-005</v>
          </cell>
          <cell r="C1031" t="str">
            <v>BARRA DE APOIO EM AÇO INOX POLIDO RETA, DN 1.1/4" (31,75MM), PARA ACESSIBILIDADE (PMR/PCR), COMPRIMENTO 80CM, INSTALADO EM PAREDE, INCLUSIVE FORNECIMENTO, INSTALAÇÃO E ACESSÓRIOS PARA FIXAÇÃO</v>
          </cell>
          <cell r="D1031" t="str">
            <v>UN</v>
          </cell>
          <cell r="E1031">
            <v>215.74</v>
          </cell>
        </row>
        <row r="1032">
          <cell r="B1032" t="str">
            <v>ACE-BAR-015</v>
          </cell>
          <cell r="C1032" t="str">
            <v>BARRA DE APOIO EM AÇO INOX POLIDO RETA, DN 1.1/4" (31,75MM), PARA ACESSIBILIDADE (PMR/PCR), COMPRIMENTO 90CM, INSTALADO EM PAREDE, INCLUSIVE FORNECIMENTO, INSTALAÇÃO E ACESSÓRIOS PARA FIXAÇÃO</v>
          </cell>
          <cell r="D1032" t="str">
            <v>UN</v>
          </cell>
          <cell r="E1032">
            <v>225.13</v>
          </cell>
        </row>
        <row r="1033">
          <cell r="B1033" t="str">
            <v>ACE-BEB-005</v>
          </cell>
          <cell r="C1033" t="str">
            <v>BEBEDOURO BH-F SEM REFRIGERAÇÃO</v>
          </cell>
          <cell r="D1033" t="str">
            <v>U</v>
          </cell>
          <cell r="E1033">
            <v>245.45</v>
          </cell>
        </row>
        <row r="1034">
          <cell r="B1034" t="str">
            <v>ACE-BEB-040</v>
          </cell>
          <cell r="C1034" t="str">
            <v>BEBEDOURO DE JATO INCLINADO BH-F SEM REFRIGERAÇÃO</v>
          </cell>
          <cell r="D1034" t="str">
            <v>U</v>
          </cell>
          <cell r="E1034">
            <v>245.45</v>
          </cell>
        </row>
        <row r="1035">
          <cell r="B1035" t="str">
            <v>ACE-BEB-010</v>
          </cell>
          <cell r="C1035" t="str">
            <v>BEBEDOURO GEMINADO MG-F 80 INOX</v>
          </cell>
          <cell r="D1035" t="str">
            <v>U</v>
          </cell>
          <cell r="E1035">
            <v>685.45</v>
          </cell>
        </row>
        <row r="1036">
          <cell r="B1036" t="str">
            <v>ACE-BEB-015</v>
          </cell>
          <cell r="C1036" t="str">
            <v>BEBEDOURO MF-F PINTADO</v>
          </cell>
          <cell r="D1036" t="str">
            <v>U</v>
          </cell>
          <cell r="E1036">
            <v>785.45</v>
          </cell>
        </row>
        <row r="1037">
          <cell r="B1037" t="str">
            <v>ACE-BEB-020</v>
          </cell>
          <cell r="C1037" t="str">
            <v>BEBEDOURO MG-F INFANTIL INOX</v>
          </cell>
          <cell r="D1037" t="str">
            <v>U</v>
          </cell>
          <cell r="E1037">
            <v>745.45</v>
          </cell>
        </row>
        <row r="1038">
          <cell r="B1038" t="str">
            <v>ACE-BEB-025</v>
          </cell>
          <cell r="C1038" t="str">
            <v>BEBEDOURO MG-F INFANTIL PINTADO</v>
          </cell>
          <cell r="D1038" t="str">
            <v>U</v>
          </cell>
          <cell r="E1038">
            <v>685.45</v>
          </cell>
        </row>
        <row r="1039">
          <cell r="B1039" t="str">
            <v>ACE-CAB-005</v>
          </cell>
          <cell r="C1039" t="str">
            <v>CABIDE DE LOUÇA BRANCA SIMPLES</v>
          </cell>
          <cell r="D1039" t="str">
            <v>U</v>
          </cell>
          <cell r="E1039">
            <v>44.18</v>
          </cell>
        </row>
        <row r="1040">
          <cell r="B1040" t="str">
            <v>ACE-CAB-010</v>
          </cell>
          <cell r="C1040" t="str">
            <v>CABIDE EM TUBO DE AÇO GALVANIZADO D = 1/2"</v>
          </cell>
          <cell r="D1040" t="str">
            <v>U</v>
          </cell>
          <cell r="E1040">
            <v>40.950000000000003</v>
          </cell>
        </row>
        <row r="1041">
          <cell r="B1041" t="str">
            <v>ACE-CAB-015</v>
          </cell>
          <cell r="C1041" t="str">
            <v>CABIDE METÁLICO SIMPLES CROMADO, INCLUSIVE FIXAÇÃO</v>
          </cell>
          <cell r="D1041" t="str">
            <v>U</v>
          </cell>
          <cell r="E1041">
            <v>27.42</v>
          </cell>
        </row>
        <row r="1042">
          <cell r="B1042" t="str">
            <v>ACE-PAP-010</v>
          </cell>
          <cell r="C1042" t="str">
            <v>DISPENSER EM AÇO INOX PARA PAPEL TOALHA 2 OU 3 FOLHAS</v>
          </cell>
          <cell r="D1042" t="str">
            <v>U</v>
          </cell>
          <cell r="E1042">
            <v>145.78</v>
          </cell>
        </row>
        <row r="1043">
          <cell r="B1043" t="str">
            <v>ACE-PAP-020</v>
          </cell>
          <cell r="C1043" t="str">
            <v>DISPENSER EM PLÁSTICO PARA PAPEL TOALHA 2 OU 3 FOLHAS</v>
          </cell>
          <cell r="D1043" t="str">
            <v>U</v>
          </cell>
          <cell r="E1043">
            <v>38.47</v>
          </cell>
        </row>
        <row r="1044">
          <cell r="B1044" t="str">
            <v>ACE-ALC-010</v>
          </cell>
          <cell r="C1044" t="str">
            <v>DISPENSER PARA GEL/ÁLCOOL COM RESERVATORIO 800 ML</v>
          </cell>
          <cell r="D1044" t="str">
            <v>U</v>
          </cell>
          <cell r="E1044">
            <v>50.78</v>
          </cell>
        </row>
        <row r="1045">
          <cell r="B1045" t="str">
            <v>ACE-FIL-005</v>
          </cell>
          <cell r="C1045" t="str">
            <v>FILTRO AP-200 CURTO</v>
          </cell>
          <cell r="D1045" t="str">
            <v>U</v>
          </cell>
          <cell r="E1045">
            <v>148.84</v>
          </cell>
        </row>
        <row r="1046">
          <cell r="B1046" t="str">
            <v>ACE-FIL-015</v>
          </cell>
          <cell r="C1046" t="str">
            <v>FILTRO LC-1MC VAZÃO 1000L/H L</v>
          </cell>
          <cell r="D1046" t="str">
            <v>U</v>
          </cell>
          <cell r="E1046">
            <v>205.3</v>
          </cell>
        </row>
        <row r="1047">
          <cell r="B1047" t="str">
            <v>ACE-SAB-010</v>
          </cell>
          <cell r="C1047" t="str">
            <v>MEIA SABONETEIRA LOUÇA BRANCA</v>
          </cell>
          <cell r="D1047" t="str">
            <v>U</v>
          </cell>
          <cell r="E1047">
            <v>55.05</v>
          </cell>
        </row>
        <row r="1048">
          <cell r="B1048" t="str">
            <v>ACE-PAP-005</v>
          </cell>
          <cell r="C1048" t="str">
            <v>PAPELEIRA DE LOUÇA BRANCA</v>
          </cell>
          <cell r="D1048" t="str">
            <v>U</v>
          </cell>
          <cell r="E1048">
            <v>60.25</v>
          </cell>
        </row>
        <row r="1049">
          <cell r="B1049" t="str">
            <v>ACE-PAP-015</v>
          </cell>
          <cell r="C1049" t="str">
            <v>PAPELEIRA METÁLICA CROMADA, INCLUSIVE FIXAÇÃO</v>
          </cell>
          <cell r="D1049" t="str">
            <v>U</v>
          </cell>
          <cell r="E1049">
            <v>48.65</v>
          </cell>
        </row>
        <row r="1050">
          <cell r="B1050" t="str">
            <v>ACE-PAP-025</v>
          </cell>
          <cell r="C1050" t="str">
            <v>PAPELEIRA PLASTICA TIPO DISPENSER PARA PAPEL HIGIENICO ROLAO</v>
          </cell>
          <cell r="D1050" t="str">
            <v>U</v>
          </cell>
          <cell r="E1050">
            <v>38.47</v>
          </cell>
        </row>
        <row r="1051">
          <cell r="B1051" t="str">
            <v>ACE-SAB-005</v>
          </cell>
          <cell r="C1051" t="str">
            <v>SABONETEIRA EM AÇO INOX TIPO DISPENSER PARA SABONETE LIQUIDO COM RESERVATORIO 800 ML</v>
          </cell>
          <cell r="D1051" t="str">
            <v>U</v>
          </cell>
          <cell r="E1051">
            <v>160.29</v>
          </cell>
        </row>
        <row r="1052">
          <cell r="B1052" t="str">
            <v>ACE-SAB-015</v>
          </cell>
          <cell r="C1052" t="str">
            <v>SABONETEIRA LOUÇA BRANCA</v>
          </cell>
          <cell r="D1052" t="str">
            <v>U</v>
          </cell>
          <cell r="E1052">
            <v>61.26</v>
          </cell>
        </row>
        <row r="1053">
          <cell r="B1053" t="str">
            <v>ACE-SAB-020</v>
          </cell>
          <cell r="C1053" t="str">
            <v>SABONETEIRA METÁLICA CROMADA, TIPO CONCHA, DE SOBREPOR</v>
          </cell>
          <cell r="D1053" t="str">
            <v>U</v>
          </cell>
          <cell r="E1053">
            <v>45.88</v>
          </cell>
        </row>
        <row r="1054">
          <cell r="B1054" t="str">
            <v>ACE-SAB-030</v>
          </cell>
          <cell r="C1054" t="str">
            <v>SABONETEIRA PLASTICA TIPO DISPENSER PARA SABONETE LIQUIDO COM RESERVATORIO 1500 ML</v>
          </cell>
          <cell r="D1054" t="str">
            <v>U</v>
          </cell>
          <cell r="E1054">
            <v>62.92</v>
          </cell>
        </row>
        <row r="1055">
          <cell r="B1055" t="str">
            <v>ACE-SAB-025</v>
          </cell>
          <cell r="C1055" t="str">
            <v>SABONETEIRA PLASTICA TIPO DISPENSER PARA SABONETE LIQUIDO COM RESERVATORIO 800 ML</v>
          </cell>
          <cell r="D1055" t="str">
            <v>U</v>
          </cell>
          <cell r="E1055">
            <v>52.06</v>
          </cell>
        </row>
        <row r="1056">
          <cell r="B1056" t="str">
            <v>ACE-VAR-010</v>
          </cell>
          <cell r="C1056" t="str">
            <v>VARAL PANTOGRÁFICO</v>
          </cell>
          <cell r="D1056" t="str">
            <v>U</v>
          </cell>
          <cell r="E1056">
            <v>60.7</v>
          </cell>
        </row>
        <row r="1057">
          <cell r="B1057" t="str">
            <v>-</v>
          </cell>
          <cell r="C1057" t="str">
            <v>ALV-001  - ALVENARIAS E DIVISÕES</v>
          </cell>
        </row>
        <row r="1058">
          <cell r="B1058" t="str">
            <v>ALV-EST-010</v>
          </cell>
          <cell r="C1058" t="str">
            <v>ALVENARIA DE BLOCO DE CONCRETO CHEIO COM ARMAÇÃO, EM CONCRETO COM FCK 15MPA , ESP. 14CM, PARA REVESTIMENTO, INCLUSIVE ARGAMASSA PARA ASSENTAMENTO (DETALHE D - CADERNO SEDS)</v>
          </cell>
          <cell r="D1058" t="str">
            <v>M2</v>
          </cell>
          <cell r="E1058">
            <v>121.06</v>
          </cell>
        </row>
        <row r="1059">
          <cell r="B1059" t="str">
            <v>ALV-EST-015</v>
          </cell>
          <cell r="C1059" t="str">
            <v>ALVENARIA DE BLOCO DE CONCRETO CHEIO COM ARMAÇÃO, EM CONCRETO COM FCK 15MPA , ESP. 19CM, PARA REVESTIMENTO, INCLUSIVE ARGAMASSA PARA ASSENTAMENTO (DETALHE D - CADERNO SEDS)</v>
          </cell>
          <cell r="D1059" t="str">
            <v>M2</v>
          </cell>
          <cell r="E1059">
            <v>144.96</v>
          </cell>
        </row>
        <row r="1060">
          <cell r="B1060" t="str">
            <v>ALV-EST-005</v>
          </cell>
          <cell r="C1060" t="str">
            <v>ALVENARIA DE BLOCO DE CONCRETO CHEIO COM ARMAÇÃO, EM CONCRETO COM FCK 15MPA , ESP. 9CM, PARA REVESTIMENTO, INCLUSIVE ARGAMASSA PARA ASSENTAMENTO (DETALHE D - CADERNO SEDS)</v>
          </cell>
          <cell r="D1060" t="str">
            <v>M2</v>
          </cell>
          <cell r="E1060">
            <v>96.95</v>
          </cell>
        </row>
        <row r="1061">
          <cell r="B1061" t="str">
            <v>ALV-EST-040</v>
          </cell>
          <cell r="C1061" t="str">
            <v>ALVENARIA DE BLOCO DE CONCRETO CHEIO SEM ARMAÇÃO, EM CONCRETO COM FCK DE 20MPA , ESP. 14CM, PARA REVESTIMENTO, INCLUSIVE ARGAMASSA PARA ASSENTAMENTO (DETALHE D - CADERNO SEDS)</v>
          </cell>
          <cell r="D1061" t="str">
            <v>M2</v>
          </cell>
          <cell r="E1061">
            <v>80.97</v>
          </cell>
        </row>
        <row r="1062">
          <cell r="B1062" t="str">
            <v>ALV-EST-045</v>
          </cell>
          <cell r="C1062" t="str">
            <v>ALVENARIA DE BLOCO DE CONCRETO CHEIO SEM ARMAÇÃO, EM CONCRETO COM FCK DE 20MPA , ESP. 19CM, PARA REVESTIMENTO, INCLUSIVE ARGAMASSA PARA ASSENTAMENTO (DETALHE D - CADERNO SEDS)</v>
          </cell>
          <cell r="D1062" t="str">
            <v>M2</v>
          </cell>
          <cell r="E1062">
            <v>105.64</v>
          </cell>
        </row>
        <row r="1063">
          <cell r="B1063" t="str">
            <v>ALV-EST-035</v>
          </cell>
          <cell r="C1063" t="str">
            <v>ALVENARIA DE BLOCO DE CONCRETO CHEIO SEM ARMAÇÃO, EM CONCRETO COM FCK DE 20MPA , ESP. 9CM, PARA REVESTIMENTO, INCLUSIVE ARGAMASSA PARA ASSENTAMENTO (DETALHE D - CADERNO SEDS)</v>
          </cell>
          <cell r="D1063" t="str">
            <v>M2</v>
          </cell>
          <cell r="E1063">
            <v>56.1</v>
          </cell>
        </row>
        <row r="1064">
          <cell r="B1064" t="str">
            <v>ALV-EST-025</v>
          </cell>
          <cell r="C1064" t="str">
            <v>ALVENARIA DE BLOCO DE CONCRETO CHEIO SEM ARMAÇÃO, EM CONCRETO COM FCK 15MPA , ESP. 14CM, PARA REVESTIMENTO, INCLUSIVE ARGAMASSA PARA ASSENTAMENTO (DETALHE D - CADERNO SEDS)</v>
          </cell>
          <cell r="D1064" t="str">
            <v>M2</v>
          </cell>
          <cell r="E1064">
            <v>79.290000000000006</v>
          </cell>
        </row>
        <row r="1065">
          <cell r="B1065" t="str">
            <v>ALV-EST-030</v>
          </cell>
          <cell r="C1065" t="str">
            <v>ALVENARIA DE BLOCO DE CONCRETO CHEIO SEM ARMAÇÃO, EM CONCRETO COM FCK 15MPA , ESP. 19CM, PARA REVESTIMENTO, INCLUSIVE ARGAMASSA PARA ASSENTAMENTO (DETALHE D - CADERNO SEDS)</v>
          </cell>
          <cell r="D1065" t="str">
            <v>M2</v>
          </cell>
          <cell r="E1065">
            <v>103.19</v>
          </cell>
        </row>
        <row r="1066">
          <cell r="B1066" t="str">
            <v>ALV-EST-020</v>
          </cell>
          <cell r="C1066" t="str">
            <v>ALVENARIA DE BLOCO DE CONCRETO CHEIO SEM ARMAÇÃO, EM CONCRETO COM FCK 15MPA , ESP. 9CM, PARA REVESTIMENTO, INCLUSIVE ARGAMASSA PARA ASSENTAMENTO (DETALHE D - CADERNO SEDS)</v>
          </cell>
          <cell r="D1066" t="str">
            <v>M2</v>
          </cell>
          <cell r="E1066">
            <v>55.18</v>
          </cell>
        </row>
        <row r="1067">
          <cell r="B1067" t="str">
            <v>ALV-COB-015</v>
          </cell>
          <cell r="C1067" t="str">
            <v>ALVENARIA DE COBOGÓ DE CONCRETO TIPO VENEZIANA 10 X 20 X 40 CM</v>
          </cell>
          <cell r="D1067" t="str">
            <v>M2</v>
          </cell>
          <cell r="E1067">
            <v>98.11</v>
          </cell>
        </row>
        <row r="1068">
          <cell r="B1068" t="str">
            <v>ALV-COB-010</v>
          </cell>
          <cell r="C1068" t="str">
            <v>ALVENARIA DE COBOGÓ DE CONCRETO TIPO VENEZIANA 20 X 20 X 40 CM</v>
          </cell>
          <cell r="D1068" t="str">
            <v>M2</v>
          </cell>
          <cell r="E1068">
            <v>101.35</v>
          </cell>
        </row>
        <row r="1069">
          <cell r="B1069" t="str">
            <v>ALV-COB-005</v>
          </cell>
          <cell r="C1069" t="str">
            <v>ALVENARIA DE ELEMENTO VAZADO, COBOGÓ CERÂMICO (18X18CM), ESP. 7CM, COM ACABAMENTO APARENTE, INCLUSIVE ARGAMASSA PARA ASSENTAMENTO</v>
          </cell>
          <cell r="D1069" t="str">
            <v>M2</v>
          </cell>
          <cell r="E1069">
            <v>69.34</v>
          </cell>
        </row>
        <row r="1070">
          <cell r="B1070" t="str">
            <v>ALV-VID-005</v>
          </cell>
          <cell r="C1070" t="str">
            <v>ALVENARIA DE TIJOLOS DE VIDRO TIJOLO DE VIDRO 20 X 20 X 8 CM</v>
          </cell>
          <cell r="D1070" t="str">
            <v>M2</v>
          </cell>
          <cell r="E1070">
            <v>374.08</v>
          </cell>
        </row>
        <row r="1071">
          <cell r="B1071" t="str">
            <v>ALV-BLO-025</v>
          </cell>
          <cell r="C1071" t="str">
            <v>ALVENARIA DE VEDAÇÃO COM BLOCO DE CONCRETO, ESP. 14CM, COM ACABAMENTO APARENTE, INCLUSIVE ARGAMASSA PARA ASSENTAMENTO</v>
          </cell>
          <cell r="D1071" t="str">
            <v>M2</v>
          </cell>
          <cell r="E1071">
            <v>42.91</v>
          </cell>
        </row>
        <row r="1072">
          <cell r="B1072" t="str">
            <v>ALV-BLO-010</v>
          </cell>
          <cell r="C1072" t="str">
            <v>ALVENARIA DE VEDAÇÃO COM BLOCO DE CONCRETO, ESP. 14CM, PARA REVESTIMENTO, INCLUSIVE ARGAMASSA PARA ASSENTAMENTO</v>
          </cell>
          <cell r="D1072" t="str">
            <v>M2</v>
          </cell>
          <cell r="E1072">
            <v>41.1</v>
          </cell>
        </row>
        <row r="1073">
          <cell r="B1073" t="str">
            <v>ALV-BLO-030</v>
          </cell>
          <cell r="C1073" t="str">
            <v>ALVENARIA DE VEDAÇÃO COM BLOCO DE CONCRETO, ESP. 19CM, COM ACABAMENTO APARENTE, INCLUSIVE ARGAMASSA PARA ASSENTAMENTO</v>
          </cell>
          <cell r="D1073" t="str">
            <v>M2</v>
          </cell>
          <cell r="E1073">
            <v>50.65</v>
          </cell>
        </row>
        <row r="1074">
          <cell r="B1074" t="str">
            <v>ALV-BLO-015</v>
          </cell>
          <cell r="C1074" t="str">
            <v>ALVENARIA DE VEDAÇÃO COM BLOCO DE CONCRETO, ESP. 19CM, PARA REVESTIMENTO, INCLUSIVE ARGAMASSA PARA ASSENTAMENTO</v>
          </cell>
          <cell r="D1074" t="str">
            <v>M2</v>
          </cell>
          <cell r="E1074">
            <v>49.29</v>
          </cell>
        </row>
        <row r="1075">
          <cell r="B1075" t="str">
            <v>ALV-BLO-020</v>
          </cell>
          <cell r="C1075" t="str">
            <v>ALVENARIA DE VEDAÇÃO COM BLOCO DE CONCRETO, ESP. 9CM, COM ACABAMENTO APARENTE, INCLUSIVE ARGAMASSA PARA ASSENTAMENTO</v>
          </cell>
          <cell r="D1075" t="str">
            <v>M2</v>
          </cell>
          <cell r="E1075">
            <v>36.36</v>
          </cell>
        </row>
        <row r="1076">
          <cell r="B1076" t="str">
            <v>ALV-BLO-005</v>
          </cell>
          <cell r="C1076" t="str">
            <v>ALVENARIA DE VEDAÇÃO COM BLOCO DE CONCRETO, ESP. 9CM, PARA REVESTIMENTO, INCLUSIVE ARGAMASSA PARA ASSENTAMENTO</v>
          </cell>
          <cell r="D1076" t="str">
            <v>M2</v>
          </cell>
          <cell r="E1076">
            <v>35.11</v>
          </cell>
        </row>
        <row r="1077">
          <cell r="B1077" t="str">
            <v>ALV-CEL-005</v>
          </cell>
          <cell r="C1077" t="str">
            <v>ALVENARIA DE VEDAÇÃO COM BLOCOS DE CONCRETO CELULAR AUTOCLAVADO (CCA), ESP. 10CM, INCLUSIVE ARGAMASSA INDUSTRIALIZADA PARA ASSENTAMENTO</v>
          </cell>
          <cell r="D1077" t="str">
            <v>M2</v>
          </cell>
          <cell r="E1077">
            <v>48.63</v>
          </cell>
        </row>
        <row r="1078">
          <cell r="B1078" t="str">
            <v>ALV-CEL-010</v>
          </cell>
          <cell r="C1078" t="str">
            <v>ALVENARIA DE VEDAÇÃO COM BLOCOS DE CONCRETO CELULAR AUTOCLAVADO (CCA), ESP. 15CM, INCLUSIVE ARGAMASSA INDUSTRIALIZADA PARA ASSENTAMENTO</v>
          </cell>
          <cell r="D1078" t="str">
            <v>M2</v>
          </cell>
          <cell r="E1078">
            <v>75.91</v>
          </cell>
        </row>
        <row r="1079">
          <cell r="B1079" t="str">
            <v>ALV-CEL-015</v>
          </cell>
          <cell r="C1079" t="str">
            <v>ALVENARIA DE VEDAÇÃO COM BLOCOS DE CONCRETO CELULAR AUTOCLAVADO (CCA), ESP. 20CM, INCLUSIVE ARGAMASSA INDUSTRIALIZADA PARA ASSENTAMENTO</v>
          </cell>
          <cell r="D1079" t="str">
            <v>M2</v>
          </cell>
          <cell r="E1079">
            <v>95.45</v>
          </cell>
        </row>
        <row r="1080">
          <cell r="B1080" t="str">
            <v>ALV-TIJ-030</v>
          </cell>
          <cell r="C1080" t="str">
            <v>ALVENARIA DE VEDAÇÃO COM TIJOLO CERÂMICO FURADO, ESP. 14CM, PARA REVESTIMENTO, INCLUSIVE ARGAMASSA PARA ASSENTAMENTO</v>
          </cell>
          <cell r="D1080" t="str">
            <v>M2</v>
          </cell>
          <cell r="E1080">
            <v>41.87</v>
          </cell>
        </row>
        <row r="1081">
          <cell r="B1081" t="str">
            <v>ALV-TIJ-035</v>
          </cell>
          <cell r="C1081" t="str">
            <v>ALVENARIA DE VEDAÇÃO COM TIJOLO CERÂMICO FURADO, ESP. 19CM, PARA REVESTIMENTO, INCLUSIVE ARGAMASSA PARA ASSENTAMENTO</v>
          </cell>
          <cell r="D1081" t="str">
            <v>M2</v>
          </cell>
          <cell r="E1081">
            <v>48.47</v>
          </cell>
        </row>
        <row r="1082">
          <cell r="B1082" t="str">
            <v>ALV-TIJ-025</v>
          </cell>
          <cell r="C1082" t="str">
            <v>ALVENARIA DE VEDAÇÃO COM TIJOLO CERÂMICO FURADO, ESP. 9CM, PARA REVESTIMENTO, INCLUSIVE ARGAMASSA PARA ASSENTAMENTO</v>
          </cell>
          <cell r="D1082" t="str">
            <v>M2</v>
          </cell>
          <cell r="E1082">
            <v>32.33</v>
          </cell>
        </row>
        <row r="1083">
          <cell r="B1083" t="str">
            <v>ALV-LAM-005</v>
          </cell>
          <cell r="C1083" t="str">
            <v>ALVENARIA DE VEDAÇÃO COM TIJOLO CERÂMICO LAMINADO, 18 FUROS, ESP. 11CM, COM ACABAMENTO APARENTE, INCLUSIVE ARGAMASSA PARA ASSENTAMENTO</v>
          </cell>
          <cell r="D1083" t="str">
            <v>M2</v>
          </cell>
          <cell r="E1083">
            <v>83.84</v>
          </cell>
        </row>
        <row r="1084">
          <cell r="B1084" t="str">
            <v>ALV-LAM-015</v>
          </cell>
          <cell r="C1084" t="str">
            <v>ALVENARIA DE VEDAÇÃO COM TIJOLO CERÂMICO LAMINADO, 18 FUROS, ESP. 23,5CM, COM ACABAMENTO APARENTE, INCLUSIVE ARGAMASSA PARA ASSENTAMENTO</v>
          </cell>
          <cell r="D1084" t="str">
            <v>M2</v>
          </cell>
          <cell r="E1084">
            <v>152.47</v>
          </cell>
        </row>
        <row r="1085">
          <cell r="B1085" t="str">
            <v>ALV-LAM-003</v>
          </cell>
          <cell r="C1085" t="str">
            <v>ALVENARIA DE VEDAÇÃO COM TIJOLO CERÂMICO LAMINADO, 18 FUROS, ESP. 5,5CM, COM ACABAMENTO APARENTE, INCLUSIVE ARGAMASSA PARA ASSENTAMENTO</v>
          </cell>
          <cell r="D1085" t="str">
            <v>M2</v>
          </cell>
          <cell r="E1085">
            <v>51.34</v>
          </cell>
        </row>
        <row r="1086">
          <cell r="B1086" t="str">
            <v>ALV-TIJ-015</v>
          </cell>
          <cell r="C1086" t="str">
            <v>ALVENARIA DE VEDAÇÃO COM TIJOLO MACIÇO REQUEIMADO, ESP. 10CM, COM ACABAMENTO APARENTE, INCLUSIVE ARGAMASSA PARA ASSENTAMENTO</v>
          </cell>
          <cell r="D1086" t="str">
            <v>M2</v>
          </cell>
          <cell r="E1086">
            <v>55.87</v>
          </cell>
        </row>
        <row r="1087">
          <cell r="B1087" t="str">
            <v>ALV-TIJ-005</v>
          </cell>
          <cell r="C1087" t="str">
            <v>ALVENARIA DE VEDAÇÃO COM TIJOLO MACIÇO REQUEIMADO, ESP. 10CM, PARA REVESTIMENTO, INCLUSIVE ARGAMASSA PARA ASSENTAMENTO</v>
          </cell>
          <cell r="D1087" t="str">
            <v>M2</v>
          </cell>
          <cell r="E1087">
            <v>53.59</v>
          </cell>
        </row>
        <row r="1088">
          <cell r="B1088" t="str">
            <v>ALV-TIJ-020</v>
          </cell>
          <cell r="C1088" t="str">
            <v>ALVENARIA DE VEDAÇÃO COM TIJOLO MACIÇO REQUEIMADO, ESP. 20CM, COM ACABAMENTO APARENTE, INCLUSIVE ARGAMASSA PARA ASSENTAMENTO</v>
          </cell>
          <cell r="D1088" t="str">
            <v>M2</v>
          </cell>
          <cell r="E1088">
            <v>94.44</v>
          </cell>
        </row>
        <row r="1089">
          <cell r="B1089" t="str">
            <v>ALV-TIJ-010</v>
          </cell>
          <cell r="C1089" t="str">
            <v>ALVENARIA DE VEDAÇÃO COM TIJOLO MACIÇO REQUEIMADO, ESP. 20CM, PARA REVESTIMENTO, INCLUSIVE ARGAMASSA PARA ASSENTAMENTO</v>
          </cell>
          <cell r="D1089" t="str">
            <v>M2</v>
          </cell>
          <cell r="E1089">
            <v>90.2</v>
          </cell>
        </row>
        <row r="1090">
          <cell r="B1090" t="str">
            <v>ALV-TIJ-003</v>
          </cell>
          <cell r="C1090" t="str">
            <v>ALVENARIA DE VEDAÇÃO COM TIJOLO MACIÇO REQUEIMADO, ESP. 5CM, PARA REVESTIMENTO, INCLUSIVE ARGAMASSA PARA ASSENTAMENTO</v>
          </cell>
          <cell r="D1090" t="str">
            <v>M2</v>
          </cell>
          <cell r="E1090">
            <v>41.19</v>
          </cell>
        </row>
        <row r="1091">
          <cell r="B1091" t="str">
            <v>ALV-BLO-055</v>
          </cell>
          <cell r="C1091" t="str">
            <v>ALVENARIA ESTRUTURAL COM BLOCO DE CONCRETO, ESP. 14CM, (FBK 4,5MPA), COM ACABAMENTO APARENTE, INCLUSIVE ARGAMASSA PARA ASSENTAMENTO</v>
          </cell>
          <cell r="D1091" t="str">
            <v>M2</v>
          </cell>
          <cell r="E1091">
            <v>44.73</v>
          </cell>
        </row>
        <row r="1092">
          <cell r="B1092" t="str">
            <v>ALV-BLO-040</v>
          </cell>
          <cell r="C1092" t="str">
            <v>ALVENARIA ESTRUTURAL COM BLOCO DE CONCRETO, ESP. 14CM, (FBK 4,5MPA), PARA REVESTIMENTO, INCLUSIVE ARGAMASSA PARA ASSENTAMENTO</v>
          </cell>
          <cell r="D1092" t="str">
            <v>M2</v>
          </cell>
          <cell r="E1092">
            <v>44.97</v>
          </cell>
        </row>
        <row r="1093">
          <cell r="B1093" t="str">
            <v>ALV-BLO-060</v>
          </cell>
          <cell r="C1093" t="str">
            <v>ALVENARIA ESTRUTURAL COM BLOCO DE CONCRETO, ESP. 19CM, (FBK 4,5MPA), COM ACABAMENTO APARENTE, INCLUSIVE ARGAMASSA PARA ASSENTAMENTO</v>
          </cell>
          <cell r="D1093" t="str">
            <v>M2</v>
          </cell>
          <cell r="E1093">
            <v>51.82</v>
          </cell>
        </row>
        <row r="1094">
          <cell r="B1094" t="str">
            <v>ALV-BLO-045</v>
          </cell>
          <cell r="C1094" t="str">
            <v>ALVENARIA ESTRUTURAL COM BLOCO DE CONCRETO, ESP. 19CM, (FBK 4,5MPA), PARA REVESTIMENTO, INCLUSIVE ARGAMASSA PARA ASSENTAMENTO</v>
          </cell>
          <cell r="D1094" t="str">
            <v>M2</v>
          </cell>
          <cell r="E1094">
            <v>53.27</v>
          </cell>
        </row>
        <row r="1095">
          <cell r="B1095" t="str">
            <v>ALV-BLO-050</v>
          </cell>
          <cell r="C1095" t="str">
            <v>ALVENARIA ESTRUTURAL COM BLOCO DE CONCRETO, ESP. 9CM, (FBK 4,5MPA), COM ACABAMENTO APARENTE, INCLUSIVE ARGAMASSA PARA ASSENTAMENTO</v>
          </cell>
          <cell r="D1095" t="str">
            <v>M2</v>
          </cell>
          <cell r="E1095">
            <v>37.19</v>
          </cell>
        </row>
        <row r="1096">
          <cell r="B1096" t="str">
            <v>ALV-BLO-035</v>
          </cell>
          <cell r="C1096" t="str">
            <v>ALVENARIA ESTRUTURAL COM BLOCO DE CONCRETO, ESP. 9CM, (FBK 4,5MPA), PARA REVESTIMENTO, INCLUSIVE ARGAMASSA PARA ASSENTAMENTO</v>
          </cell>
          <cell r="D1096" t="str">
            <v>M2</v>
          </cell>
          <cell r="E1096">
            <v>36.46</v>
          </cell>
        </row>
        <row r="1097">
          <cell r="B1097" t="str">
            <v>ALV-VID-015</v>
          </cell>
          <cell r="C1097" t="str">
            <v>ELEMENTOS VAZADOS DE VIDRO, 10 X 10 X 20 CM, TIPO RIO, JUNTAS DE 15 MM COM ARGAMASSA INDUSTRIALIZADA</v>
          </cell>
          <cell r="D1097" t="str">
            <v>M2</v>
          </cell>
          <cell r="E1097">
            <v>813.02</v>
          </cell>
        </row>
        <row r="1098">
          <cell r="B1098" t="str">
            <v>ALV-VID-010</v>
          </cell>
          <cell r="C1098" t="str">
            <v>ELEMENTOS VAZADOS DE VIDRO, 8 X 10 X 20 CM, TIPO CAPELINHA, JUNTAS DE 15 MM COM ARGAMASSA INDUSTRIALIZADA</v>
          </cell>
          <cell r="D1098" t="str">
            <v>M2</v>
          </cell>
          <cell r="E1098">
            <v>789.47</v>
          </cell>
        </row>
        <row r="1099">
          <cell r="B1099" t="str">
            <v>ALV-DRY-010</v>
          </cell>
          <cell r="C1099" t="str">
            <v>PAREDE DE GESSO ACARTONADO (DRY-WALL), DIVISÃO ENTRE ÁREAS SECA E ÚMIDA DE UMA MESMA UNIDADE (ST/RU), ESP. 115 MM, INCLUSIVE MONTANTES, GUIAS E ACESSÓRIOS, EXCLUSIVE ISOLANTE TÉRMICO/ACÚSTICO</v>
          </cell>
          <cell r="D1099" t="str">
            <v>M2</v>
          </cell>
          <cell r="E1099">
            <v>85.91</v>
          </cell>
        </row>
        <row r="1100">
          <cell r="B1100" t="str">
            <v>ALV-DRY-005</v>
          </cell>
          <cell r="C1100" t="str">
            <v>PAREDE DE GESSO ACARTONADO (DRY-WALL), DIVISÃO ENTRE ÁREAS SECAS DE UMA MESMA UNIDADE (ST/ST), ESP. 115 MM, INCLUSIVE MONTANTES, GUIAS E ACESSÓRIOS, EXCLUSIVE ISOLANTE TÉRMICO/ACÚSTICO</v>
          </cell>
          <cell r="D1100" t="str">
            <v>M2</v>
          </cell>
          <cell r="E1100">
            <v>75.17</v>
          </cell>
        </row>
        <row r="1101">
          <cell r="B1101" t="str">
            <v>ALV-DRY-015</v>
          </cell>
          <cell r="C1101" t="str">
            <v>PAREDE DE GESSO ACARTONADO (DRY-WALL), DIVISÃO ENTRE ÁREAS UMIDAS DE UMA MESMA UNIDADE (RU/RU), ESP. 115 MM, INCLUSIVE MONTANTES, GUIAS E ACESSÓRIOS, EXCLUSIVE ISOLANTE TÉRMICO/ACÚSTICO</v>
          </cell>
          <cell r="D1101" t="str">
            <v>M2</v>
          </cell>
          <cell r="E1101">
            <v>96.65</v>
          </cell>
        </row>
        <row r="1102">
          <cell r="B1102" t="str">
            <v>-</v>
          </cell>
          <cell r="C1102" t="str">
            <v>AND-001  - ANDAIME</v>
          </cell>
        </row>
        <row r="1103">
          <cell r="B1103" t="str">
            <v>AND-BAN-010</v>
          </cell>
          <cell r="C1103" t="str">
            <v>BANDEJA SALVA-VIDAS PRIMÁRIA, DE MADEIRA - COM FORRO EM CHAPA COMPENSADA - LARGURA 2,50 M</v>
          </cell>
          <cell r="D1103" t="str">
            <v>M</v>
          </cell>
          <cell r="E1103">
            <v>255.18</v>
          </cell>
        </row>
        <row r="1104">
          <cell r="B1104" t="str">
            <v>AND-BAN-005</v>
          </cell>
          <cell r="C1104" t="str">
            <v>BANDEJA SALVA-VIDAS PRIMÁRIA, DE MADEIRA - COM FORRO EM TÁBUA - LARGURA 2,50 M</v>
          </cell>
          <cell r="D1104" t="str">
            <v>M</v>
          </cell>
          <cell r="E1104">
            <v>287.55</v>
          </cell>
        </row>
        <row r="1105">
          <cell r="B1105" t="str">
            <v>AND-BAN-020</v>
          </cell>
          <cell r="C1105" t="str">
            <v>BANDEJA SALVA-VIDAS SECUNDÁRIA, DE MADEIRA - COM FORRO EM CHAPA COMPENSADA - LARGURA 1,40 M</v>
          </cell>
          <cell r="D1105" t="str">
            <v>M</v>
          </cell>
          <cell r="E1105">
            <v>193.38</v>
          </cell>
        </row>
        <row r="1106">
          <cell r="B1106" t="str">
            <v>AND-BAN-015</v>
          </cell>
          <cell r="C1106" t="str">
            <v>BANDEJA SALVA-VIDAS SECUNDÁRIA, DE MADEIRA - COM FORRO EM TÁBUA - LARGURA 1,40 M</v>
          </cell>
          <cell r="D1106" t="str">
            <v>M</v>
          </cell>
          <cell r="E1106">
            <v>193.5</v>
          </cell>
        </row>
        <row r="1107">
          <cell r="B1107" t="str">
            <v>AND-FOR-005</v>
          </cell>
          <cell r="C1107" t="str">
            <v>CONSTRUÇÃO/MONTAGEM E DESMONTAGEM DE ANDAIME PARA REVESTIMENTO INTERNO DE FORROS</v>
          </cell>
          <cell r="D1107" t="str">
            <v>M2</v>
          </cell>
          <cell r="E1107">
            <v>8.56</v>
          </cell>
        </row>
        <row r="1108">
          <cell r="B1108" t="str">
            <v>AND-DUT-006</v>
          </cell>
          <cell r="C1108" t="str">
            <v>DUTO DE ENTULHO (ALUGUEL MENSAL), INCLUSIVE MONTAGEM/DESMONTAGEM</v>
          </cell>
          <cell r="D1108" t="str">
            <v>MXMÊS</v>
          </cell>
          <cell r="E1108">
            <v>41.46</v>
          </cell>
        </row>
        <row r="1109">
          <cell r="B1109" t="str">
            <v>AND-ALV-005</v>
          </cell>
          <cell r="C1109" t="str">
            <v xml:space="preserve">FORNECIMENTO DE ANDAIME EM MADEIRA PARA ALVENARIA, REAPROVEITAMENTO (6X), INCLUSIVE  MONTAGEM/DESMONTAGEM </v>
          </cell>
          <cell r="D1109" t="str">
            <v>M2</v>
          </cell>
          <cell r="E1109">
            <v>6.67</v>
          </cell>
        </row>
        <row r="1110">
          <cell r="B1110" t="str">
            <v>-</v>
          </cell>
          <cell r="C1110" t="str">
            <v>FORNECIMENTO DE ANDAIME METÁLICO PARA FACHADA (LOCAÇÃO), INCLUSIVE PISO METÁLICO E SAPATAS, EXCLUSIVE MONTAGEM E DESMONTAGEM</v>
          </cell>
          <cell r="D1110" t="str">
            <v>M2/MES</v>
          </cell>
          <cell r="E1110">
            <v>3.75</v>
          </cell>
        </row>
        <row r="1111">
          <cell r="B1111" t="str">
            <v>-</v>
          </cell>
          <cell r="C1111" t="str">
            <v>FORNECIMENTO DE ANDAIME METÁLICO TUBULAR TIPO TORRE (LOCAÇÃO), INCLUSIVE RODÍZIOS, EXCLUSIVE MONTAGEM E DESMONTAGEM</v>
          </cell>
          <cell r="D1111" t="str">
            <v>M/MES</v>
          </cell>
          <cell r="E1111">
            <v>12</v>
          </cell>
        </row>
        <row r="1112">
          <cell r="B1112" t="str">
            <v>AND-FAC-011</v>
          </cell>
          <cell r="C1112" t="str">
            <v>MONTAGEM E DESMONTAGEM DE ANDAIME METÁLICO PARA FACHADA COM PISO METÁLICO, EXCLUSIVE FORNECIMENTO DO ANDAIME E RODAPÉ/GUARDA-CORPO EM MADEIRA</v>
          </cell>
          <cell r="D1112" t="str">
            <v>M2</v>
          </cell>
          <cell r="E1112">
            <v>6.7</v>
          </cell>
        </row>
        <row r="1113">
          <cell r="B1113" t="str">
            <v>AND-FAC-010</v>
          </cell>
          <cell r="C1113" t="str">
            <v>MONTAGEM E DESMONTAGEM DE ANDAIME METÁLICO PARA FACHADA COM PISO METÁLICO, INCLUSIVE RODAPÉ/GUARDA-CORPO EM MADEIRA, EXCLUSIVE FORNECIMENTO DO ANDAIME</v>
          </cell>
          <cell r="D1113" t="str">
            <v>M2</v>
          </cell>
          <cell r="E1113">
            <v>11.45</v>
          </cell>
        </row>
        <row r="1114">
          <cell r="B1114" t="str">
            <v>ED-9077</v>
          </cell>
          <cell r="C1114" t="str">
            <v>MONTAGEM E DESMONTAGEM DE ANDAIME METÁLICO TUBULAR TIPO TORRE, EXCLUSIVE FORNECIMENTO DO ANDAIME</v>
          </cell>
          <cell r="D1114" t="str">
            <v>M</v>
          </cell>
          <cell r="E1114">
            <v>7.57</v>
          </cell>
        </row>
        <row r="1115">
          <cell r="B1115" t="str">
            <v>AND-TEL-006</v>
          </cell>
          <cell r="C1115" t="str">
            <v>TELA DE PROTEÇÃO DE FACHADA INSTALADA EM ANDAIME FACHADEIRO</v>
          </cell>
          <cell r="D1115" t="str">
            <v>M2</v>
          </cell>
          <cell r="E1115">
            <v>4.63</v>
          </cell>
        </row>
        <row r="1116">
          <cell r="B1116" t="str">
            <v>AND-TEL-005</v>
          </cell>
          <cell r="C1116" t="str">
            <v>TELA PARA PROTEÇÃO DE FACHADA EM POLIETILENO</v>
          </cell>
          <cell r="D1116" t="str">
            <v>M2</v>
          </cell>
          <cell r="E1116">
            <v>6.56</v>
          </cell>
        </row>
        <row r="1117">
          <cell r="B1117" t="str">
            <v>-</v>
          </cell>
          <cell r="C1117" t="str">
            <v>ARC-001  - AR COMPRIMIDO</v>
          </cell>
        </row>
        <row r="1118">
          <cell r="B1118" t="str">
            <v>ARC-CIL-010</v>
          </cell>
          <cell r="C1118" t="str">
            <v>CILINDRO DE PRESSÃO MÁXI,A 140 BAR, 3/4" NPT</v>
          </cell>
          <cell r="D1118" t="str">
            <v>U</v>
          </cell>
          <cell r="E1118">
            <v>297.36</v>
          </cell>
        </row>
        <row r="1119">
          <cell r="B1119" t="str">
            <v>ARC-COM-005</v>
          </cell>
          <cell r="C1119" t="str">
            <v>COMPRESSOR SL/100 - 120PSI -8,3 BAR 100 LIBRAS</v>
          </cell>
          <cell r="D1119" t="str">
            <v>U</v>
          </cell>
          <cell r="E1119">
            <v>2209.8000000000002</v>
          </cell>
        </row>
        <row r="1120">
          <cell r="B1120" t="str">
            <v>ARC-FIL-015</v>
          </cell>
          <cell r="C1120" t="str">
            <v>FILTRO TIPO "Y" EM BRONZE, DIÂMETRO DE 1" NPT</v>
          </cell>
          <cell r="D1120" t="str">
            <v>U</v>
          </cell>
          <cell r="E1120">
            <v>59.22</v>
          </cell>
        </row>
        <row r="1121">
          <cell r="B1121" t="str">
            <v>ARC-FIL-025</v>
          </cell>
          <cell r="C1121" t="str">
            <v>FILTRO TIPO "Y" EM BRONZE, DIÂMETRO DE 1 1/2" NPT</v>
          </cell>
          <cell r="D1121" t="str">
            <v>U</v>
          </cell>
          <cell r="E1121">
            <v>128.34</v>
          </cell>
        </row>
        <row r="1122">
          <cell r="B1122" t="str">
            <v>ARC-FIL-020</v>
          </cell>
          <cell r="C1122" t="str">
            <v>FILTRO TIPO "Y" EM BRONZE, DIÂMETRO DE 1 1/4" NPT</v>
          </cell>
          <cell r="D1122" t="str">
            <v>U</v>
          </cell>
          <cell r="E1122">
            <v>101.24</v>
          </cell>
        </row>
        <row r="1123">
          <cell r="B1123" t="str">
            <v>ARC-FIL-005</v>
          </cell>
          <cell r="C1123" t="str">
            <v>FILTRO TIPO "Y" EM BRONZE, DIÂMETRO DE 1/2" NPT</v>
          </cell>
          <cell r="D1123" t="str">
            <v>U</v>
          </cell>
          <cell r="E1123">
            <v>36.35</v>
          </cell>
        </row>
        <row r="1124">
          <cell r="B1124" t="str">
            <v>ARC-FIL-030</v>
          </cell>
          <cell r="C1124" t="str">
            <v>FILTRO TIPO "Y" EM BRONZE, DIÂMETRO DE 2" NPT</v>
          </cell>
          <cell r="D1124" t="str">
            <v>U</v>
          </cell>
          <cell r="E1124">
            <v>200.81</v>
          </cell>
        </row>
        <row r="1125">
          <cell r="B1125" t="str">
            <v>ARC-FIL-010</v>
          </cell>
          <cell r="C1125" t="str">
            <v>FILTRO TIPO "Y" EM BRONZE, DIÂMETRO DE 3/4" NPT</v>
          </cell>
          <cell r="D1125" t="str">
            <v>U</v>
          </cell>
          <cell r="E1125">
            <v>45.99</v>
          </cell>
        </row>
        <row r="1126">
          <cell r="B1126" t="str">
            <v>ARC-MAN-020</v>
          </cell>
          <cell r="C1126" t="str">
            <v>MANÔMETRO DE PRESSÃO PARA AR COMPRIMIDO 15 A 600 MBAR, COM ROSCA, 1/2 NPT</v>
          </cell>
          <cell r="D1126" t="str">
            <v>U</v>
          </cell>
          <cell r="E1126">
            <v>447.98</v>
          </cell>
        </row>
        <row r="1127">
          <cell r="B1127" t="str">
            <v>ARC-MAN-015</v>
          </cell>
          <cell r="C1127" t="str">
            <v>MANÔMETRO DE PRESSÃO PARA AR COMPRIMIDO 15 A 600 MBAR, COM ROSCA, 1/4 NPT</v>
          </cell>
          <cell r="D1127" t="str">
            <v>U</v>
          </cell>
          <cell r="E1127">
            <v>354.98</v>
          </cell>
        </row>
        <row r="1128">
          <cell r="B1128" t="str">
            <v>ARC-COM-015</v>
          </cell>
          <cell r="C1128" t="str">
            <v>PRESSOSTATO PARA COMPRESSOR DE 125 A 175 PSI</v>
          </cell>
          <cell r="D1128" t="str">
            <v>U</v>
          </cell>
          <cell r="E1128">
            <v>97.15</v>
          </cell>
        </row>
        <row r="1129">
          <cell r="B1129" t="str">
            <v>ARC-COM-010</v>
          </cell>
          <cell r="C1129" t="str">
            <v>PRESSOSTATO PARA COMPRESSOR DE 80 A 125 PSI</v>
          </cell>
          <cell r="D1129" t="str">
            <v>U</v>
          </cell>
          <cell r="E1129">
            <v>97.15</v>
          </cell>
        </row>
        <row r="1130">
          <cell r="B1130" t="str">
            <v>ARC-PUR-005</v>
          </cell>
          <cell r="C1130" t="str">
            <v>PURGADOR ELETRÔNICO DE AR COMPRIMIDO, 1/4" BSP</v>
          </cell>
          <cell r="D1130" t="str">
            <v>U</v>
          </cell>
          <cell r="E1130">
            <v>316.95999999999998</v>
          </cell>
        </row>
        <row r="1131">
          <cell r="B1131" t="str">
            <v>ARC-REG-005</v>
          </cell>
          <cell r="C1131" t="str">
            <v>REGULADOR DE1O. ESTAGIO DIÂMETRO DE 1/2"</v>
          </cell>
          <cell r="D1131" t="str">
            <v>U</v>
          </cell>
          <cell r="E1131">
            <v>26.75</v>
          </cell>
        </row>
        <row r="1132">
          <cell r="B1132" t="str">
            <v>ARC-VAL-095</v>
          </cell>
          <cell r="C1132" t="str">
            <v>VÁLVULA DE ALÍVIO E SEGURANÇA, DIÂMETRO DE 1" NPT</v>
          </cell>
          <cell r="D1132" t="str">
            <v>U</v>
          </cell>
          <cell r="E1132">
            <v>929.02</v>
          </cell>
        </row>
        <row r="1133">
          <cell r="B1133" t="str">
            <v>ARC-VAL-105</v>
          </cell>
          <cell r="C1133" t="str">
            <v>VÁLVULA DE ALÍVIO E SEGURANÇA, DIÂMETRO DE 1 1/2" NPT</v>
          </cell>
          <cell r="D1133" t="str">
            <v>U</v>
          </cell>
          <cell r="E1133">
            <v>1553.02</v>
          </cell>
        </row>
        <row r="1134">
          <cell r="B1134" t="str">
            <v>ARC-VAL-100</v>
          </cell>
          <cell r="C1134" t="str">
            <v>VÁLVULA DE ALÍVIO E SEGURANÇA, DIÂMETRO DE 1 1/4" NPT</v>
          </cell>
          <cell r="D1134" t="str">
            <v>U</v>
          </cell>
          <cell r="E1134">
            <v>1318.02</v>
          </cell>
        </row>
        <row r="1135">
          <cell r="B1135" t="str">
            <v>ARC-VAL-085</v>
          </cell>
          <cell r="C1135" t="str">
            <v>VÁLVULA DE ALÍVIO E SEGURANÇA, DIÂMETRO DE 1/2" NPT</v>
          </cell>
          <cell r="D1135" t="str">
            <v>U</v>
          </cell>
          <cell r="E1135">
            <v>617.02</v>
          </cell>
        </row>
        <row r="1136">
          <cell r="B1136" t="str">
            <v>ARC-VAL-110</v>
          </cell>
          <cell r="C1136" t="str">
            <v>VÁLVULA DE ALÍVIO E SEGURANÇA, DIÂMETRO DE 2" NPT</v>
          </cell>
          <cell r="D1136" t="str">
            <v>U</v>
          </cell>
          <cell r="E1136">
            <v>2237.04</v>
          </cell>
        </row>
        <row r="1137">
          <cell r="B1137" t="str">
            <v>ARC-VAL-115</v>
          </cell>
          <cell r="C1137" t="str">
            <v>VÁLVULA DE ALÍVIO E SEGURANÇA, DIÂMETRO DE 2 1/2" NPT</v>
          </cell>
          <cell r="D1137" t="str">
            <v>U</v>
          </cell>
          <cell r="E1137">
            <v>4816.59</v>
          </cell>
        </row>
        <row r="1138">
          <cell r="B1138" t="str">
            <v>ARC-VAL-090</v>
          </cell>
          <cell r="C1138" t="str">
            <v>VÁLVULA DE ALÍVIO E SEGURANÇA, DIÂMETRO DE 3/4" NPT</v>
          </cell>
          <cell r="D1138" t="str">
            <v>U</v>
          </cell>
          <cell r="E1138">
            <v>777.02</v>
          </cell>
        </row>
        <row r="1139">
          <cell r="B1139" t="str">
            <v>ARC-VAL-025</v>
          </cell>
          <cell r="C1139" t="str">
            <v>VÁLVULA DE ESFERA EM LATÃO, DIÂMETRO DE 1" NPT</v>
          </cell>
          <cell r="D1139" t="str">
            <v>U</v>
          </cell>
          <cell r="E1139">
            <v>97.68</v>
          </cell>
        </row>
        <row r="1140">
          <cell r="B1140" t="str">
            <v>ARC-VAL-035</v>
          </cell>
          <cell r="C1140" t="str">
            <v>VÁLVULA DE ESFERA EM LATÃO, DIÂMETRO DE 1 1/2" NPT</v>
          </cell>
          <cell r="D1140" t="str">
            <v>U</v>
          </cell>
          <cell r="E1140">
            <v>163.34</v>
          </cell>
        </row>
        <row r="1141">
          <cell r="B1141" t="str">
            <v>ARC-VAL-030</v>
          </cell>
          <cell r="C1141" t="str">
            <v>VÁLVULA DE ESFERA EM LATÃO, DIÂMETRO DE 1 1/4" NPT</v>
          </cell>
          <cell r="D1141" t="str">
            <v>U</v>
          </cell>
          <cell r="E1141">
            <v>138.66999999999999</v>
          </cell>
        </row>
        <row r="1142">
          <cell r="B1142" t="str">
            <v>ARC-VAL-015</v>
          </cell>
          <cell r="C1142" t="str">
            <v>VÁLVULA DE ESFERA EM LATÃO, DIÂMETRO DE 1/2" NPT</v>
          </cell>
          <cell r="D1142" t="str">
            <v>U</v>
          </cell>
          <cell r="E1142">
            <v>52.68</v>
          </cell>
        </row>
        <row r="1143">
          <cell r="B1143" t="str">
            <v>ARC-VAL-040</v>
          </cell>
          <cell r="C1143" t="str">
            <v>VÁLVULA DE ESFERA EM LATÃO, DIÂMETRO DE 2" NPT</v>
          </cell>
          <cell r="D1143" t="str">
            <v>U</v>
          </cell>
          <cell r="E1143">
            <v>272.04000000000002</v>
          </cell>
        </row>
        <row r="1144">
          <cell r="B1144" t="str">
            <v>ARC-VAL-045</v>
          </cell>
          <cell r="C1144" t="str">
            <v>VÁLVULA DE ESFERA EM LATÃO, DIÂMETRO DE 2 1/2" NPT</v>
          </cell>
          <cell r="D1144" t="str">
            <v>U</v>
          </cell>
          <cell r="E1144">
            <v>289.83999999999997</v>
          </cell>
        </row>
        <row r="1145">
          <cell r="B1145" t="str">
            <v>ARC-VAL-020</v>
          </cell>
          <cell r="C1145" t="str">
            <v>VÁLVULA DE ESFERA EM LATÃO, DIÂMETRO DE 3/4" NPT</v>
          </cell>
          <cell r="D1145" t="str">
            <v>U</v>
          </cell>
          <cell r="E1145">
            <v>67.680000000000007</v>
          </cell>
        </row>
        <row r="1146">
          <cell r="B1146" t="str">
            <v>ARC-VAL-060</v>
          </cell>
          <cell r="C1146" t="str">
            <v>VÁLVULA DE RETENÇÃO EM LATÃO, DIÂMETRO DE 1" NPT</v>
          </cell>
          <cell r="D1146" t="str">
            <v>U</v>
          </cell>
          <cell r="E1146">
            <v>54.59</v>
          </cell>
        </row>
        <row r="1147">
          <cell r="B1147" t="str">
            <v>ARC-VAL-070</v>
          </cell>
          <cell r="C1147" t="str">
            <v>VÁLVULA DE RETENÇÃO EM LATÃO, DIÂMETRO DE 1 1/2" NPT</v>
          </cell>
          <cell r="D1147" t="str">
            <v>U</v>
          </cell>
          <cell r="E1147">
            <v>110.19</v>
          </cell>
        </row>
        <row r="1148">
          <cell r="B1148" t="str">
            <v>ARC-VAL-065</v>
          </cell>
          <cell r="C1148" t="str">
            <v>VÁLVULA DE RETENÇÃO EM LATÃO, DIÂMETRO DE 1 1/4" NPT</v>
          </cell>
          <cell r="D1148" t="str">
            <v>U</v>
          </cell>
          <cell r="E1148">
            <v>98.62</v>
          </cell>
        </row>
        <row r="1149">
          <cell r="B1149" t="str">
            <v>ARC-VAL-050</v>
          </cell>
          <cell r="C1149" t="str">
            <v>VÁLVULA DE RETENÇÃO EM LATÃO, DIÂMETRO DE 1/2" NPT</v>
          </cell>
          <cell r="D1149" t="str">
            <v>U</v>
          </cell>
          <cell r="E1149">
            <v>41.68</v>
          </cell>
        </row>
        <row r="1150">
          <cell r="B1150" t="str">
            <v>ARC-VAL-075</v>
          </cell>
          <cell r="C1150" t="str">
            <v>VÁLVULA DE RETENÇÃO EM LATÃO, DIÂMETRO DE 2" NPT</v>
          </cell>
          <cell r="D1150" t="str">
            <v>U</v>
          </cell>
          <cell r="E1150">
            <v>149.03</v>
          </cell>
        </row>
        <row r="1151">
          <cell r="B1151" t="str">
            <v>ARC-VAL-080</v>
          </cell>
          <cell r="C1151" t="str">
            <v>VÁLVULA DE RETENÇÃO EM LATÃO, DIÂMETRO DE 2 1/2" NPT</v>
          </cell>
          <cell r="D1151" t="str">
            <v>U</v>
          </cell>
          <cell r="E1151">
            <v>232.27</v>
          </cell>
        </row>
        <row r="1152">
          <cell r="B1152" t="str">
            <v>ARC-VAL-055</v>
          </cell>
          <cell r="C1152" t="str">
            <v>VÁLVULA DE RETENÇÃO EM LATÃO, DIÂMETRO DE 3/4" NPT</v>
          </cell>
          <cell r="D1152" t="str">
            <v>U</v>
          </cell>
          <cell r="E1152">
            <v>44.66</v>
          </cell>
        </row>
        <row r="1153">
          <cell r="B1153" t="str">
            <v>ARC-VAL-010</v>
          </cell>
          <cell r="C1153" t="str">
            <v>VÁLVULA SOLENÓIDE 2/3 VIAS NF. AÇÃO DIRETA 1/2" BSP</v>
          </cell>
          <cell r="D1153" t="str">
            <v>U</v>
          </cell>
          <cell r="E1153">
            <v>214.52</v>
          </cell>
        </row>
        <row r="1154">
          <cell r="B1154" t="str">
            <v>ARC-VAL-005</v>
          </cell>
          <cell r="C1154" t="str">
            <v>VÁLVULA SOLENÓIDE 2/3 VIAS NF. AÇÃO DIRETA 3/8" BSP</v>
          </cell>
          <cell r="D1154" t="str">
            <v>U</v>
          </cell>
          <cell r="E1154">
            <v>159.52000000000001</v>
          </cell>
        </row>
        <row r="1155">
          <cell r="B1155" t="str">
            <v>-</v>
          </cell>
          <cell r="C1155" t="str">
            <v>ARM-001  - ARMAÇÃO</v>
          </cell>
        </row>
        <row r="1156">
          <cell r="B1156" t="str">
            <v>ARM-TEL-005</v>
          </cell>
          <cell r="C1156" t="str">
            <v>ARMADURA DE TELA DE AÇO CA-60 B SOLDADA TIPO Q-138 (DIÂMETRO DO FIO: 4,20 MM / DIMENSÕES DA TRAMA: 100 X 100 MM / TIPO DA MALHA: QUADRANGULAR )</v>
          </cell>
          <cell r="D1156" t="str">
            <v>KG</v>
          </cell>
          <cell r="E1156">
            <v>9.4</v>
          </cell>
        </row>
        <row r="1157">
          <cell r="B1157" t="str">
            <v>ARM-TEL-010</v>
          </cell>
          <cell r="C1157" t="str">
            <v>ARMADURA DE TELA DE AÇO CA-60 B SOLDADA TIPO Q-92 (DIÂMETRO DO FIO: 4,20 MM / DIMENSÕES DA TRAMA: 150 X 150 MM / TIPO DA MALHA: QUADRANGULAR)</v>
          </cell>
          <cell r="D1157" t="str">
            <v>KG</v>
          </cell>
          <cell r="E1157">
            <v>8.81</v>
          </cell>
        </row>
        <row r="1158">
          <cell r="B1158" t="str">
            <v>ARM-AÇO-010</v>
          </cell>
          <cell r="C1158" t="str">
            <v xml:space="preserve">CORTE, DOBRA E MONTAGEM DE AÇO CA-50 DIÂMETRO (16,0MM A 25,0MM) </v>
          </cell>
          <cell r="D1158" t="str">
            <v>KG</v>
          </cell>
          <cell r="E1158">
            <v>7.14</v>
          </cell>
        </row>
        <row r="1159">
          <cell r="B1159" t="str">
            <v>ARM-AÇO-005</v>
          </cell>
          <cell r="C1159" t="str">
            <v>CORTE, DOBRA E MONTAGEM DE AÇO CA-50 DIÂMETRO (6,3MM A 12,5MM)</v>
          </cell>
          <cell r="D1159" t="str">
            <v>KG</v>
          </cell>
          <cell r="E1159">
            <v>7.72</v>
          </cell>
        </row>
        <row r="1160">
          <cell r="B1160" t="str">
            <v>ARM-AÇO-020</v>
          </cell>
          <cell r="C1160" t="str">
            <v>CORTE, DOBRA E MONTAGEM DE AÇO CA-50/60</v>
          </cell>
          <cell r="D1160" t="str">
            <v>KG</v>
          </cell>
          <cell r="E1160">
            <v>7.61</v>
          </cell>
        </row>
        <row r="1161">
          <cell r="B1161" t="str">
            <v>ARM-AÇO-015</v>
          </cell>
          <cell r="C1161" t="str">
            <v>CORTE, DOBRA E MONTAGEM DE AÇO CA-60 DIÂMETRO (4,2MM A 5,0MM)</v>
          </cell>
          <cell r="D1161" t="str">
            <v>KG</v>
          </cell>
          <cell r="E1161">
            <v>7.53</v>
          </cell>
        </row>
        <row r="1162">
          <cell r="B1162" t="str">
            <v>-</v>
          </cell>
          <cell r="C1162" t="str">
            <v>AUX-001 - COMPOSIÇÕES AUXILIARES</v>
          </cell>
        </row>
        <row r="1163">
          <cell r="B1163" t="str">
            <v>-</v>
          </cell>
          <cell r="C1163" t="str">
            <v>APLICAÇÃO DE CONCRETO EM ESTRUTURA, INCLUSIVE ESPALHAMENTO, ADENSAMENTO E ACABAMENTO</v>
          </cell>
          <cell r="D1163" t="str">
            <v>M3</v>
          </cell>
          <cell r="E1163">
            <v>32.25</v>
          </cell>
        </row>
        <row r="1164">
          <cell r="B1164" t="str">
            <v>-</v>
          </cell>
          <cell r="C1164" t="str">
            <v>APLICAÇÃO DE CONCRETO EM FUNDAÇÃO, INCLUSIVE ESPALHAMENTO, ADENSAMENTO E ACABAMENTO</v>
          </cell>
          <cell r="D1164" t="str">
            <v>M3</v>
          </cell>
          <cell r="E1164">
            <v>21.5</v>
          </cell>
        </row>
        <row r="1165">
          <cell r="B1165" t="str">
            <v>AUX-LAN-015</v>
          </cell>
          <cell r="C1165" t="str">
            <v>APLICAÇÃO DE PEDRA DE MÃO EM SAPATAS, ARRIMOS E TUBULÕES</v>
          </cell>
          <cell r="D1165" t="str">
            <v>M3</v>
          </cell>
          <cell r="E1165">
            <v>22.32</v>
          </cell>
        </row>
        <row r="1166">
          <cell r="B1166" t="str">
            <v>AUX-VER-010</v>
          </cell>
          <cell r="C1166" t="str">
            <v>ARGAMASSA COM VERMICULITA, PREPARO MANUAL</v>
          </cell>
          <cell r="D1166" t="str">
            <v>M3</v>
          </cell>
          <cell r="E1166">
            <v>379.32</v>
          </cell>
        </row>
        <row r="1167">
          <cell r="B1167" t="str">
            <v>AUX-ARG-005</v>
          </cell>
          <cell r="C1167" t="str">
            <v>ARGAMASSA DE CAL HIDRATADA, TRAÇO 1:3 (CAL E AREIA), PREPARO MANUAL</v>
          </cell>
          <cell r="D1167" t="str">
            <v>M3</v>
          </cell>
          <cell r="E1167">
            <v>340.2</v>
          </cell>
        </row>
        <row r="1168">
          <cell r="B1168" t="str">
            <v>AUX-ARG-035</v>
          </cell>
          <cell r="C1168" t="str">
            <v>ARGAMASSA, TRAÇO 1:2:8 (CIMENTO, CAL E AREIA), PREPARO MECÂNICO</v>
          </cell>
          <cell r="D1168" t="str">
            <v>M3</v>
          </cell>
          <cell r="E1168">
            <v>336.36</v>
          </cell>
        </row>
        <row r="1169">
          <cell r="B1169" t="str">
            <v>AUX-ARG-040</v>
          </cell>
          <cell r="C1169" t="str">
            <v>ARGAMASSA, TRAÇO 1:2:9 (CIMENTO, CAL E AREIA), PREPARO MECÂNICO</v>
          </cell>
          <cell r="D1169" t="str">
            <v>M3</v>
          </cell>
          <cell r="E1169">
            <v>317.58999999999997</v>
          </cell>
        </row>
        <row r="1170">
          <cell r="B1170" t="str">
            <v>AUX-ARG-010</v>
          </cell>
          <cell r="C1170" t="str">
            <v>ARGAMASSA, TRAÇO 1:3 (CIMENTO E AREIA), PREPARO MECÂNICO</v>
          </cell>
          <cell r="D1170" t="str">
            <v>M3</v>
          </cell>
          <cell r="E1170">
            <v>340.27</v>
          </cell>
        </row>
        <row r="1171">
          <cell r="B1171" t="str">
            <v>AUX-ARG-015</v>
          </cell>
          <cell r="C1171" t="str">
            <v>ARGAMASSA, TRAÇO 1:4 (CIMENTO E AREIA), PREPARO MECÂNICO</v>
          </cell>
          <cell r="D1171" t="str">
            <v>M3</v>
          </cell>
          <cell r="E1171">
            <v>296.70999999999998</v>
          </cell>
        </row>
        <row r="1172">
          <cell r="B1172" t="str">
            <v>AUX-ARG-020</v>
          </cell>
          <cell r="C1172" t="str">
            <v>ARGAMASSA, TRAÇO 1:5 (CIMENTO E AREIA), PREPARO MECÂNICO</v>
          </cell>
          <cell r="D1172" t="str">
            <v>M3</v>
          </cell>
          <cell r="E1172">
            <v>270.43</v>
          </cell>
        </row>
        <row r="1173">
          <cell r="B1173" t="str">
            <v>AUX-ARG-025</v>
          </cell>
          <cell r="C1173" t="str">
            <v>ARGAMASSA, TRAÇO 1:6 (CIMENTO E AREIA), PREPARO MECÂNICO</v>
          </cell>
          <cell r="D1173" t="str">
            <v>M3</v>
          </cell>
          <cell r="E1173">
            <v>252.79</v>
          </cell>
        </row>
        <row r="1174">
          <cell r="B1174" t="str">
            <v>AUX-ARG-030</v>
          </cell>
          <cell r="C1174" t="str">
            <v>ARGAMASSA, TRAÇO 1:7 (CIMENTO E AREIA), PREPARO MECÂNICO</v>
          </cell>
          <cell r="D1174" t="str">
            <v>M3</v>
          </cell>
          <cell r="E1174">
            <v>240.19</v>
          </cell>
        </row>
        <row r="1175">
          <cell r="B1175" t="str">
            <v>AUX-BAN-005</v>
          </cell>
          <cell r="C1175" t="str">
            <v>BANCADA EM CONCRETO L = 40 CM COM DRAMIX</v>
          </cell>
          <cell r="D1175" t="str">
            <v>M2</v>
          </cell>
          <cell r="E1175">
            <v>279.48</v>
          </cell>
        </row>
        <row r="1176">
          <cell r="B1176" t="str">
            <v>ED-8494</v>
          </cell>
          <cell r="C1176" t="str">
            <v>CONCRETO ESTRUTURAL, PREPARADO EM OBRA COM BETONEIRA, CONTROLE "A", COM FCK 20 MPA, BRITA Nº (1), CONSISTÊNCIA PARA VIBRAÇÃO (FABRICAÇÃO)</v>
          </cell>
          <cell r="D1176" t="str">
            <v>M3</v>
          </cell>
          <cell r="E1176">
            <v>284.27999999999997</v>
          </cell>
        </row>
        <row r="1177">
          <cell r="B1177" t="str">
            <v>ED-8486</v>
          </cell>
          <cell r="C1177" t="str">
            <v>CONCRETO ESTRUTURAL, PREPARADO EM OBRA COM BETONEIRA, CONTROLE "A", COM FCK 20 MPA, BRITA Nº (1 E 2), CONSISTÊNCIA PARA VIBRAÇÃO (FABRICAÇÃO)</v>
          </cell>
          <cell r="D1177" t="str">
            <v>M3</v>
          </cell>
          <cell r="E1177">
            <v>314.75</v>
          </cell>
        </row>
        <row r="1178">
          <cell r="B1178" t="str">
            <v>ED-8495</v>
          </cell>
          <cell r="C1178" t="str">
            <v>CONCRETO ESTRUTURAL, PREPARADO EM OBRA COM BETONEIRA, CONTROLE "A", COM FCK 25 MPA, BRITA Nº (1), CONSISTÊNCIA PARA VIBRAÇÃO (FABRICAÇÃO)</v>
          </cell>
          <cell r="D1178" t="str">
            <v>M3</v>
          </cell>
          <cell r="E1178">
            <v>299.11</v>
          </cell>
        </row>
        <row r="1179">
          <cell r="B1179" t="str">
            <v>ED-8487</v>
          </cell>
          <cell r="C1179" t="str">
            <v>CONCRETO ESTRUTURAL, PREPARADO EM OBRA COM BETONEIRA, CONTROLE "A", COM FCK 25 MPA, BRITA Nº (1 E 2), CONSISTÊNCIA PARA VIBRAÇÃO (FABRICAÇÃO)</v>
          </cell>
          <cell r="D1179" t="str">
            <v>M3</v>
          </cell>
          <cell r="E1179">
            <v>327.99</v>
          </cell>
        </row>
        <row r="1180">
          <cell r="B1180" t="str">
            <v>ED-8496</v>
          </cell>
          <cell r="C1180" t="str">
            <v>CONCRETO ESTRUTURAL, PREPARADO EM OBRA COM BETONEIRA, CONTROLE "A", COM FCK 30 MPA, BRITA Nº (1), CONSISTÊNCIA PARA VIBRAÇÃO (FABRICAÇÃO)</v>
          </cell>
          <cell r="D1180" t="str">
            <v>M3</v>
          </cell>
          <cell r="E1180">
            <v>315.85000000000002</v>
          </cell>
        </row>
        <row r="1181">
          <cell r="B1181" t="str">
            <v>AUX-CON-050</v>
          </cell>
          <cell r="C1181" t="str">
            <v>CONCRETO ESTRUTURAL, PREPARADO EM OBRA COM BETONEIRA, CONTROLE "A", COM FCK 30 MPA, BRITA Nº (1 E 2), CONSISTÊNCIA PARA VIBRAÇÃO (FABRICAÇÃO)</v>
          </cell>
          <cell r="D1181" t="str">
            <v>M3</v>
          </cell>
          <cell r="E1181">
            <v>349</v>
          </cell>
        </row>
        <row r="1182">
          <cell r="B1182" t="str">
            <v>ED-8497</v>
          </cell>
          <cell r="C1182" t="str">
            <v>CONCRETO ESTRUTURAL, PREPARADO EM OBRA COM BETONEIRA, CONTROLE "A", COM FCK 35 MPA, BRITA Nº (1), CONSISTÊNCIA PARA VIBRAÇÃO (FABRICAÇÃO)</v>
          </cell>
          <cell r="D1182" t="str">
            <v>M3</v>
          </cell>
          <cell r="E1182">
            <v>335.69</v>
          </cell>
        </row>
        <row r="1183">
          <cell r="B1183" t="str">
            <v>AUX-CON-056</v>
          </cell>
          <cell r="C1183" t="str">
            <v>CONCRETO ESTRUTURAL, PREPARADO EM OBRA COM BETONEIRA, CONTROLE "A", COM FCK 35 MPA, BRITA Nº (1 E 2), CONSISTÊNCIA PARA VIBRAÇÃO (FABRICAÇÃO)</v>
          </cell>
          <cell r="D1183" t="str">
            <v>M3</v>
          </cell>
          <cell r="E1183">
            <v>358.35</v>
          </cell>
        </row>
        <row r="1184">
          <cell r="B1184" t="str">
            <v>ED-8498</v>
          </cell>
          <cell r="C1184" t="str">
            <v>CONCRETO ESTRUTURAL, PREPARADO EM OBRA COM BETONEIRA, CONTROLE "A", COM FCK 40 MPA, BRITA Nº (1), CONSISTÊNCIA PARA VIBRAÇÃO (FABRICAÇÃO)</v>
          </cell>
          <cell r="D1184" t="str">
            <v>M3</v>
          </cell>
          <cell r="E1184">
            <v>382.5</v>
          </cell>
        </row>
        <row r="1185">
          <cell r="B1185" t="str">
            <v>AUX-CON-060</v>
          </cell>
          <cell r="C1185" t="str">
            <v>CONCRETO ESTRUTURAL, PREPARADO EM OBRA COM BETONEIRA, CONTROLE "A", COM FCK 40 MPA, BRITA Nº (1 E 2), CONSISTÊNCIA PARA VIBRAÇÃO (FABRICAÇÃO)</v>
          </cell>
          <cell r="D1185" t="str">
            <v>M3</v>
          </cell>
          <cell r="E1185">
            <v>376.42</v>
          </cell>
        </row>
        <row r="1186">
          <cell r="B1186" t="str">
            <v>AUX-CON-040</v>
          </cell>
          <cell r="C1186" t="str">
            <v>CONCRETO ESTRUTURAL, PREPARADO EM OBRA COM BETONEIRA, CONTROLE "B", COM FCK 20 MPA, BRITA Nº (1 E 2), CONSISTÊNCIA PARA VIBRAÇÃO (FABRICAÇÃO)</v>
          </cell>
          <cell r="D1186" t="str">
            <v>M3</v>
          </cell>
          <cell r="E1186">
            <v>319.39</v>
          </cell>
        </row>
        <row r="1187">
          <cell r="B1187" t="str">
            <v>AUX-CON-045</v>
          </cell>
          <cell r="C1187" t="str">
            <v>CONCRETO ESTRUTURAL, PREPARADO EM OBRA COM BETONEIRA, CONTROLE "B", COM FCK 25 MPA, BRITA Nº (1 E 2), CONSISTÊNCIA PARA VIBRAÇÃO (FABRICAÇÃO)</v>
          </cell>
          <cell r="D1187" t="str">
            <v>M3</v>
          </cell>
          <cell r="E1187">
            <v>328.51</v>
          </cell>
        </row>
        <row r="1188">
          <cell r="B1188" t="str">
            <v>AUX-CON-010</v>
          </cell>
          <cell r="C1188" t="str">
            <v>CONCRETO MAGRO, TRAÇO 1:3:6, PREPARADO EM OBRA COM BETONEIRA, SEM FUNÇÃO ESTRUTURAL</v>
          </cell>
          <cell r="D1188" t="str">
            <v>M3</v>
          </cell>
          <cell r="E1188">
            <v>258.02</v>
          </cell>
        </row>
        <row r="1189">
          <cell r="B1189" t="str">
            <v>AUX-CON-005</v>
          </cell>
          <cell r="C1189" t="str">
            <v>CONCRETO MAGRO, TRAÇO 1:4:8, PREPARADO EM OBRA COM BETONEIRA, SEM FUNÇÃO ESTRUTURAL</v>
          </cell>
          <cell r="D1189" t="str">
            <v>M3</v>
          </cell>
          <cell r="E1189">
            <v>247.35</v>
          </cell>
        </row>
        <row r="1190">
          <cell r="B1190" t="str">
            <v>ED-8493</v>
          </cell>
          <cell r="C1190" t="str">
            <v>CONCRETO NÃO ESTRUTURAL, PREPARADO EM OBRA COM BETONEIRA, CONTROLE "A", COM FCK 15 MPA, BRITA Nº (1), CONSISTÊNCIA PARA VIBRAÇÃO (FABRICAÇÃO)</v>
          </cell>
          <cell r="D1190" t="str">
            <v>M3</v>
          </cell>
          <cell r="E1190">
            <v>304.88</v>
          </cell>
        </row>
        <row r="1191">
          <cell r="B1191" t="str">
            <v>ED-8485</v>
          </cell>
          <cell r="C1191" t="str">
            <v>CONCRETO NÃO ESTRUTURAL, PREPARADO EM OBRA COM BETONEIRA, CONTROLE "A", COM FCK 15 MPA, BRITA Nº (1 E 2), CONSISTÊNCIA PARA VIBRAÇÃO (FABRICAÇÃO)</v>
          </cell>
          <cell r="D1191" t="str">
            <v>M3</v>
          </cell>
          <cell r="E1191">
            <v>302.89</v>
          </cell>
        </row>
        <row r="1192">
          <cell r="B1192" t="str">
            <v>AUX-CON-020</v>
          </cell>
          <cell r="C1192" t="str">
            <v>CONCRETO NÃO ESTRUTURAL, PREPARADO EM OBRA COM BETONEIRA, CONTROLE "B", COM FCK 10 MPA, BRITA Nº (1 E 2), CONSISTÊNCIA PARA VIBRAÇÃO (FABRICAÇÃO)</v>
          </cell>
          <cell r="D1192" t="str">
            <v>M3</v>
          </cell>
          <cell r="E1192">
            <v>293.58999999999997</v>
          </cell>
        </row>
        <row r="1193">
          <cell r="B1193" t="str">
            <v>AUX-CON-025</v>
          </cell>
          <cell r="C1193" t="str">
            <v>CONCRETO NÃO ESTRUTURAL, PREPARADO EM OBRA COM BETONEIRA, CONTROLE "B", COM FCK 13,5 MPA, BRITA Nº (1 E 2), CONSISTÊNCIA PARA VIBRAÇÃO (FABRICAÇÃO)</v>
          </cell>
          <cell r="D1193" t="str">
            <v>M3</v>
          </cell>
          <cell r="E1193">
            <v>303.31</v>
          </cell>
        </row>
        <row r="1194">
          <cell r="B1194" t="str">
            <v>AUX-CON-030</v>
          </cell>
          <cell r="C1194" t="str">
            <v>CONCRETO NÃO ESTRUTURAL, PREPARADO EM OBRA COM BETONEIRA, CONTROLE "B", COM FCK 15 MPA, BRITA Nº (1 E 2), CONSISTÊNCIA PARA VIBRAÇÃO (FABRICAÇÃO)</v>
          </cell>
          <cell r="D1194" t="str">
            <v>M3</v>
          </cell>
          <cell r="E1194">
            <v>306.83999999999997</v>
          </cell>
        </row>
        <row r="1195">
          <cell r="B1195" t="str">
            <v>AUX-CON-035</v>
          </cell>
          <cell r="C1195" t="str">
            <v>CONCRETO NÃO ESTRUTURAL, PREPARADO EM OBRA COM BETONEIRA, CONTROLE "B", COM FCK 18 MPA, BRITA Nº (1 E 2), CONSISTÊNCIA PARA VIBRAÇÃO (FABRICAÇÃO)</v>
          </cell>
          <cell r="D1195" t="str">
            <v>M3</v>
          </cell>
          <cell r="E1195">
            <v>314.29000000000002</v>
          </cell>
        </row>
        <row r="1196">
          <cell r="B1196" t="str">
            <v>AUX-CON-015</v>
          </cell>
          <cell r="C1196" t="str">
            <v>CONCRETO NÃO ESTRUTURAL, PREPARADO EM OBRA COM BETONEIRA, CONTROLE "B", COM FCK 9 MPA, BRITA Nº (1 E 2), CONSISTÊNCIA PARA VIBRAÇÃO (FABRICAÇÃO)</v>
          </cell>
          <cell r="D1196" t="str">
            <v>M3</v>
          </cell>
          <cell r="E1196">
            <v>291.25</v>
          </cell>
        </row>
        <row r="1197">
          <cell r="B1197" t="str">
            <v>ED-8562</v>
          </cell>
          <cell r="C1197" t="str">
            <v>FORMA PARA VIGA-CINTA/BLOCO COM CHAPA DE COMPENSADO PLASTIFICADO, ESP. 12MM (DESMONTAGEM)</v>
          </cell>
          <cell r="D1197" t="str">
            <v>M2</v>
          </cell>
          <cell r="E1197">
            <v>5.72</v>
          </cell>
        </row>
        <row r="1198">
          <cell r="B1198" t="str">
            <v>ED-8560</v>
          </cell>
          <cell r="C1198" t="str">
            <v>FORMA PARA VIGA-CINTA/BLOCO COM CHAPA DE COMPENSADO PLASTIFICADO, ESP. 12MM (FABRICAÇÃO)</v>
          </cell>
          <cell r="D1198" t="str">
            <v>M2</v>
          </cell>
          <cell r="E1198">
            <v>69.709999999999994</v>
          </cell>
        </row>
        <row r="1199">
          <cell r="B1199" t="str">
            <v>ED-8561</v>
          </cell>
          <cell r="C1199" t="str">
            <v>FORMA PARA VIGA-CINTA/BLOCO COM CHAPA DE COMPENSADO PLASTIFICADO, ESP. 12MM (MONTAGEM)</v>
          </cell>
          <cell r="D1199" t="str">
            <v>M2</v>
          </cell>
          <cell r="E1199">
            <v>14.68</v>
          </cell>
        </row>
        <row r="1200">
          <cell r="B1200" t="str">
            <v>ED-8569</v>
          </cell>
          <cell r="C1200" t="str">
            <v>FORMA PARA VIGA-CINTA/BLOCO COM CHAPA DE COMPENSADO RESINADO, ESP. 12MM (DESMONTAGEM)</v>
          </cell>
          <cell r="D1200" t="str">
            <v>M2</v>
          </cell>
          <cell r="E1200">
            <v>5.72</v>
          </cell>
        </row>
        <row r="1201">
          <cell r="B1201" t="str">
            <v>ED-8567</v>
          </cell>
          <cell r="C1201" t="str">
            <v>FORMA PARA VIGA-CINTA/BLOCO COM CHAPA DE COMPENSADO RESINADO, ESP. 12MM (FABRICAÇÃO)</v>
          </cell>
          <cell r="D1201" t="str">
            <v>M2</v>
          </cell>
          <cell r="E1201">
            <v>63.73</v>
          </cell>
        </row>
        <row r="1202">
          <cell r="B1202" t="str">
            <v>ED-8568</v>
          </cell>
          <cell r="C1202" t="str">
            <v>FORMA PARA VIGA-CINTA/BLOCO COM CHAPA DE COMPENSADO RESINADO, ESP. 12MM (MONTAGEM)</v>
          </cell>
          <cell r="D1202" t="str">
            <v>M2</v>
          </cell>
          <cell r="E1202">
            <v>14.68</v>
          </cell>
        </row>
        <row r="1203">
          <cell r="B1203" t="str">
            <v>ED-8565</v>
          </cell>
          <cell r="C1203" t="str">
            <v>FORMA PARA VIGA-CINTA/BLOCO DE MADEIRA COM TÁBUA E SARRAFO (DESMONTAGEM)</v>
          </cell>
          <cell r="D1203" t="str">
            <v>M2</v>
          </cell>
          <cell r="E1203">
            <v>6.31</v>
          </cell>
        </row>
        <row r="1204">
          <cell r="B1204" t="str">
            <v>ED-8563</v>
          </cell>
          <cell r="C1204" t="str">
            <v>FORMA PARA VIGA-CINTA/BLOCO DE MADEIRA COM TÁBUA E SARRAFO (FABRICAÇÃO)</v>
          </cell>
          <cell r="D1204" t="str">
            <v>M2</v>
          </cell>
          <cell r="E1204">
            <v>55.86</v>
          </cell>
        </row>
        <row r="1205">
          <cell r="B1205" t="str">
            <v>ED-8564</v>
          </cell>
          <cell r="C1205" t="str">
            <v>FORMA PARA VIGA-CINTA/BLOCO DE MADEIRA COM TÁBUA E SARRAFO (MONTAGEM)</v>
          </cell>
          <cell r="D1205" t="str">
            <v>M2</v>
          </cell>
          <cell r="E1205">
            <v>17.559999999999999</v>
          </cell>
        </row>
        <row r="1206">
          <cell r="B1206" t="str">
            <v>AUX-LAJ-010</v>
          </cell>
          <cell r="C1206" t="str">
            <v>LAJE PRÉ-MOLDADA D = 8 CM, CONCRETO 1:2:4 COM ARMAÇÃO E FORMA RESINADA</v>
          </cell>
          <cell r="D1206" t="str">
            <v>M2</v>
          </cell>
          <cell r="E1206">
            <v>109.56</v>
          </cell>
        </row>
        <row r="1207">
          <cell r="B1207" t="str">
            <v>AUX-LAJ-005</v>
          </cell>
          <cell r="C1207" t="str">
            <v>LAJE SOBRE O SOLO, D = 8 CM, CONCRETO 1:3:6, CIMENTO, AREIA E BRITA</v>
          </cell>
          <cell r="D1207" t="str">
            <v>M2</v>
          </cell>
          <cell r="E1207">
            <v>35.19</v>
          </cell>
        </row>
        <row r="1208">
          <cell r="B1208" t="str">
            <v>ED-8504</v>
          </cell>
          <cell r="C1208" t="str">
            <v>LANÇAMENTO DE CONCRETO EM ESTRUTURA, INCLUSIVE TRANSPORTE ATÉ O LOCAL DE APLICAÇÃO, EXCLUSIVE APLICAÇÃO</v>
          </cell>
          <cell r="D1208" t="str">
            <v>M3</v>
          </cell>
          <cell r="E1208">
            <v>67.5</v>
          </cell>
        </row>
        <row r="1209">
          <cell r="B1209" t="str">
            <v>ED-8503</v>
          </cell>
          <cell r="C1209" t="str">
            <v>LANÇAMENTO DE CONCRETO EM FUNDAÇÃO, INCLUSIVE TRANSPORTE ATÉ O LOCAL DE APLICAÇÃO, EXCLUSIVE APLICAÇÃO</v>
          </cell>
          <cell r="D1209" t="str">
            <v>M3</v>
          </cell>
          <cell r="E1209">
            <v>53.04</v>
          </cell>
        </row>
        <row r="1210">
          <cell r="B1210" t="str">
            <v>AUX-LIX-005</v>
          </cell>
          <cell r="C1210" t="str">
            <v>LIXAMENTO DE SUPERFÍCIE DE CONCRETO MANUAL PARA PREPARAÇÃO E CONSERVAÇÃO</v>
          </cell>
          <cell r="D1210" t="str">
            <v>M2</v>
          </cell>
          <cell r="E1210">
            <v>8.2100000000000009</v>
          </cell>
        </row>
        <row r="1211">
          <cell r="B1211" t="str">
            <v>AUX-PIN-005</v>
          </cell>
          <cell r="C1211" t="str">
            <v>PINTURA ESMALTE EM POSTES OU TUBULAÇÕES 2 DEMÃO</v>
          </cell>
          <cell r="D1211" t="str">
            <v>M</v>
          </cell>
          <cell r="E1211">
            <v>5.42</v>
          </cell>
        </row>
        <row r="1212">
          <cell r="B1212" t="str">
            <v>AUX-PLA-010</v>
          </cell>
          <cell r="C1212" t="str">
            <v>PLACA DE CONCRETO ARMADO D = 5 CM, PRÉ MOLDADA</v>
          </cell>
          <cell r="D1212" t="str">
            <v>M2</v>
          </cell>
          <cell r="E1212">
            <v>137.12</v>
          </cell>
        </row>
        <row r="1213">
          <cell r="B1213" t="str">
            <v>AUX-PLA-005</v>
          </cell>
          <cell r="C1213" t="str">
            <v>PLACA DE CONCRETO ARMADO D = 8 CM, PRÉ MOLDADA</v>
          </cell>
          <cell r="D1213" t="str">
            <v>M2</v>
          </cell>
          <cell r="E1213">
            <v>159.46</v>
          </cell>
        </row>
        <row r="1214">
          <cell r="B1214" t="str">
            <v>AUX-PLA-050</v>
          </cell>
          <cell r="C1214" t="str">
            <v>PLACA DE CONCRETO ARMADO 20 X 5 CM</v>
          </cell>
          <cell r="D1214" t="str">
            <v>M</v>
          </cell>
          <cell r="E1214">
            <v>15.19</v>
          </cell>
        </row>
        <row r="1215">
          <cell r="B1215" t="str">
            <v>AUX-TAM-005</v>
          </cell>
          <cell r="C1215" t="str">
            <v>TAMPA DE CONCRETO PARA CAIXA DE INSPEÇÃO EM ALVENARIA E = 8 CM</v>
          </cell>
          <cell r="D1215" t="str">
            <v>M2</v>
          </cell>
          <cell r="E1215">
            <v>109.56</v>
          </cell>
        </row>
        <row r="1216">
          <cell r="B1216" t="str">
            <v>AUX-TAM-010</v>
          </cell>
          <cell r="C1216" t="str">
            <v>TAMPA EM CONCRETO COM FCK 15MPA, MOLDADA IN LOCO, PARA CANALETA COM LARGURA 30CM, ESP. 8CM, INCLUSIVE ARMAÇÃO CA-50 DIÂMETRO (6,3MM)</v>
          </cell>
          <cell r="D1216" t="str">
            <v>M</v>
          </cell>
          <cell r="E1216">
            <v>27.67</v>
          </cell>
        </row>
        <row r="1217">
          <cell r="B1217" t="str">
            <v>AUX-LAN-010</v>
          </cell>
          <cell r="C1217" t="str">
            <v>TRANSPORTE, LANÇAMENTO E ADENSAMENTO E ACABAMENTO DE CONCRETO EM ESTRUTURA</v>
          </cell>
          <cell r="D1217" t="str">
            <v>M3</v>
          </cell>
          <cell r="E1217">
            <v>103.36</v>
          </cell>
        </row>
        <row r="1218">
          <cell r="B1218" t="str">
            <v>AUX-LAN-005</v>
          </cell>
          <cell r="C1218" t="str">
            <v>TRANSPORTE, LANÇAMENTO E ADENSAMENTO E ACABAMENTO DE CONCRETO EM FUNDAÇÃO/RADIER</v>
          </cell>
          <cell r="D1218" t="str">
            <v>M3</v>
          </cell>
          <cell r="E1218">
            <v>81.040000000000006</v>
          </cell>
        </row>
        <row r="1219">
          <cell r="B1219" t="str">
            <v>AUX-VIG-005</v>
          </cell>
          <cell r="C1219" t="str">
            <v>VIGA 0,10 A 0,20 M DE LARGURA, CONCRETO 1:2:4 COM ARMAÇÃO E FORMA RESINADA</v>
          </cell>
          <cell r="D1219" t="str">
            <v>M3</v>
          </cell>
          <cell r="E1219">
            <v>1422.97</v>
          </cell>
        </row>
        <row r="1220">
          <cell r="B1220" t="str">
            <v>-</v>
          </cell>
          <cell r="C1220" t="str">
            <v>BAN-001  - BANCADA</v>
          </cell>
        </row>
        <row r="1221">
          <cell r="B1221" t="str">
            <v>BAN-AÇO-005</v>
          </cell>
          <cell r="C1221" t="str">
            <v>BANCADA EM AÇO INOXIDÁVEL</v>
          </cell>
          <cell r="D1221" t="str">
            <v>M2</v>
          </cell>
          <cell r="E1221">
            <v>1083.2</v>
          </cell>
        </row>
        <row r="1222">
          <cell r="B1222" t="str">
            <v>BAN-ARD-005</v>
          </cell>
          <cell r="C1222" t="str">
            <v>BANCADA EM ARDÓSIA E = 3 CM, APOIADA EM ALVENARIA</v>
          </cell>
          <cell r="D1222" t="str">
            <v>M2</v>
          </cell>
          <cell r="E1222">
            <v>201.36</v>
          </cell>
        </row>
        <row r="1223">
          <cell r="B1223" t="str">
            <v>BAN-ARD-010</v>
          </cell>
          <cell r="C1223" t="str">
            <v>BANCADA EM ARDÓSIA E = 3 CM, L = 55 CM, APOIADA EM CONSOLE DE METALON</v>
          </cell>
          <cell r="D1223" t="str">
            <v>M2</v>
          </cell>
          <cell r="E1223">
            <v>219.92</v>
          </cell>
        </row>
        <row r="1224">
          <cell r="B1224" t="str">
            <v>BAN-CON-010</v>
          </cell>
          <cell r="C1224" t="str">
            <v>BANCADA EM CONCRETO, APOIADA EM CONSOLE DE METALON 20 X 30 MM</v>
          </cell>
          <cell r="D1224" t="str">
            <v>M2</v>
          </cell>
          <cell r="E1224">
            <v>217.59</v>
          </cell>
        </row>
        <row r="1225">
          <cell r="B1225" t="str">
            <v>BAN-GRA-010</v>
          </cell>
          <cell r="C1225" t="str">
            <v>BANCADA EM GRANITO CINZA ANDORINHA E = 3 CM, APOIADA EM ALVENARIA</v>
          </cell>
          <cell r="D1225" t="str">
            <v>M2</v>
          </cell>
          <cell r="E1225">
            <v>299.20999999999998</v>
          </cell>
        </row>
        <row r="1226">
          <cell r="B1226" t="str">
            <v>BAN-GRA-005</v>
          </cell>
          <cell r="C1226" t="str">
            <v>BANCADA EM GRANITO CINZA ANDORINHA E = 3 CM, APOIADA EM CONSOLE DE METALON 20 X 30 MM</v>
          </cell>
          <cell r="D1226" t="str">
            <v>M2</v>
          </cell>
          <cell r="E1226">
            <v>319.52999999999997</v>
          </cell>
        </row>
        <row r="1227">
          <cell r="B1227" t="str">
            <v>BAN-GRA-020</v>
          </cell>
          <cell r="C1227" t="str">
            <v>BANCADA EM MÁRMORE BRANCO E = 3 CM, APOIADA EM ALVENARIA</v>
          </cell>
          <cell r="D1227" t="str">
            <v>M2</v>
          </cell>
          <cell r="E1227">
            <v>414.92</v>
          </cell>
        </row>
        <row r="1228">
          <cell r="B1228" t="str">
            <v>BAN-GRA-015</v>
          </cell>
          <cell r="C1228" t="str">
            <v>BANCADA EM MÁRMORE BRANCO E = 3 CM, APOIADA EM CONSOLE DE METALON 20 X 30 MM</v>
          </cell>
          <cell r="D1228" t="str">
            <v>M2</v>
          </cell>
          <cell r="E1228">
            <v>426.65</v>
          </cell>
        </row>
        <row r="1229">
          <cell r="B1229" t="str">
            <v>BAN-CON-005</v>
          </cell>
          <cell r="C1229" t="str">
            <v>BANCADA SIMPLES EM CONCRETO, APOIADA EM ALVENARIA</v>
          </cell>
          <cell r="D1229" t="str">
            <v>M2</v>
          </cell>
          <cell r="E1229">
            <v>204.46</v>
          </cell>
        </row>
        <row r="1230">
          <cell r="B1230" t="str">
            <v>BAN-FUR-005</v>
          </cell>
          <cell r="C1230" t="str">
            <v>FURAÇÃO E COLAGEM DE BOJO</v>
          </cell>
          <cell r="D1230" t="str">
            <v>U</v>
          </cell>
          <cell r="E1230">
            <v>52.5</v>
          </cell>
        </row>
        <row r="1231">
          <cell r="B1231" t="str">
            <v>BAN-ROD-010</v>
          </cell>
          <cell r="C1231" t="str">
            <v>RODABANCADA EM GRANITO CINZA ANDORINHA H = 10 CM, E = 2 CM</v>
          </cell>
          <cell r="D1231" t="str">
            <v>M</v>
          </cell>
          <cell r="E1231">
            <v>30.46</v>
          </cell>
        </row>
        <row r="1232">
          <cell r="B1232" t="str">
            <v>BAN-ROD-005</v>
          </cell>
          <cell r="C1232" t="str">
            <v>RODABANCADA EM GRANITO CINZA ANDORINHA H = 7 CM, E = 2 CM</v>
          </cell>
          <cell r="D1232" t="str">
            <v>M</v>
          </cell>
          <cell r="E1232">
            <v>23.5</v>
          </cell>
        </row>
        <row r="1233">
          <cell r="B1233" t="str">
            <v>BAN-ROD-020</v>
          </cell>
          <cell r="C1233" t="str">
            <v>RODABANCADA EM MÁRMORE BRANCO H = 10 CM, E = 2 CM</v>
          </cell>
          <cell r="D1233" t="str">
            <v>M</v>
          </cell>
          <cell r="E1233">
            <v>30.95</v>
          </cell>
        </row>
        <row r="1234">
          <cell r="B1234" t="str">
            <v>BAN-ROD-015</v>
          </cell>
          <cell r="C1234" t="str">
            <v>RODABANCADA EM MÁRMORE BRANCO H = 7 CM, E = 2 CM</v>
          </cell>
          <cell r="D1234" t="str">
            <v>M</v>
          </cell>
          <cell r="E1234">
            <v>23.96</v>
          </cell>
        </row>
        <row r="1235">
          <cell r="B1235" t="str">
            <v>BAN-TES-005</v>
          </cell>
          <cell r="C1235" t="str">
            <v>TESTEIRA EM GRANITO CINZA ANDORINHA</v>
          </cell>
          <cell r="D1235" t="str">
            <v>M</v>
          </cell>
          <cell r="E1235">
            <v>10.95</v>
          </cell>
        </row>
        <row r="1236">
          <cell r="B1236" t="str">
            <v>BAN-TES-010</v>
          </cell>
          <cell r="C1236" t="str">
            <v>TESTEIRA EM MÁRMORE BRANCO</v>
          </cell>
          <cell r="D1236" t="str">
            <v>M</v>
          </cell>
          <cell r="E1236">
            <v>11.08</v>
          </cell>
        </row>
        <row r="1237">
          <cell r="B1237" t="str">
            <v>-</v>
          </cell>
          <cell r="C1237" t="str">
            <v>BAN-002  - BANCOS E MESAS</v>
          </cell>
        </row>
        <row r="1238">
          <cell r="B1238" t="str">
            <v>BAN-JAR-005</v>
          </cell>
          <cell r="C1238" t="str">
            <v>BANCO DE JARDIM EM CONCRETO APARENTE, ACABAMENTO EM VERNIZ, E = 8 CM, 200 X 40 X 55 CM, SEM ENCOSTO</v>
          </cell>
          <cell r="D1238" t="str">
            <v>U</v>
          </cell>
          <cell r="E1238">
            <v>161.54</v>
          </cell>
        </row>
        <row r="1239">
          <cell r="B1239" t="str">
            <v>BAN-JAR-010</v>
          </cell>
          <cell r="C1239" t="str">
            <v>BANCO DE JARDIM EM CONCRETO TIPO 1, 130 X 40 CM, H = 45 CM</v>
          </cell>
          <cell r="D1239" t="str">
            <v>U</v>
          </cell>
          <cell r="E1239">
            <v>325.48</v>
          </cell>
        </row>
        <row r="1240">
          <cell r="B1240" t="str">
            <v>BAN-JAR-015</v>
          </cell>
          <cell r="C1240" t="str">
            <v>BANCO DE JARDIM EM CONCRETO TIPO 2, 150 X 40 CM, H = 45 CM</v>
          </cell>
          <cell r="D1240" t="str">
            <v>U</v>
          </cell>
          <cell r="E1240">
            <v>360.91</v>
          </cell>
        </row>
        <row r="1241">
          <cell r="B1241" t="str">
            <v>BAN-INT-015</v>
          </cell>
          <cell r="C1241" t="str">
            <v>BANCO EM GRANITO ANDORINHA POLIDO 52 X 30 CM</v>
          </cell>
          <cell r="D1241" t="str">
            <v>U</v>
          </cell>
          <cell r="E1241">
            <v>32.130000000000003</v>
          </cell>
        </row>
        <row r="1242">
          <cell r="B1242" t="str">
            <v>BAN-INT-010</v>
          </cell>
          <cell r="C1242" t="str">
            <v>BANCO INTERNO EM CONCRETO APARENTE, ALTURA 45 CM, LARGURA 30 CM</v>
          </cell>
          <cell r="D1242" t="str">
            <v>M</v>
          </cell>
          <cell r="E1242">
            <v>101.4</v>
          </cell>
        </row>
        <row r="1243">
          <cell r="B1243" t="str">
            <v>BAN-INT-005</v>
          </cell>
          <cell r="C1243" t="str">
            <v>BANCO INTERNO EM CONCRETO E ALVENARIA, ACABAMENTO EM VERNIZ, E = 8 CM, L = 40 CM</v>
          </cell>
          <cell r="D1243" t="str">
            <v>M</v>
          </cell>
          <cell r="E1243">
            <v>144.65</v>
          </cell>
        </row>
        <row r="1244">
          <cell r="B1244" t="str">
            <v>MES-ARD-005</v>
          </cell>
          <cell r="C1244" t="str">
            <v>CONJUNTO DE MESA E BANCOS DE ARDÓSIA</v>
          </cell>
          <cell r="D1244" t="str">
            <v>CJ</v>
          </cell>
          <cell r="E1244">
            <v>471.75</v>
          </cell>
        </row>
        <row r="1245">
          <cell r="B1245" t="str">
            <v>MES-CON-005</v>
          </cell>
          <cell r="C1245" t="str">
            <v>CONJUNTO DE MESA E BANCOS DE CONCRETO PARA JOGOS (02 BANCOS EM ARCO COM D INTERNO = 130 CM E H = 43 CM E MESA COM D = 80 CM, E = 8 CM E H = 75 CM)</v>
          </cell>
          <cell r="D1245" t="str">
            <v>CJ</v>
          </cell>
          <cell r="E1245">
            <v>717.57</v>
          </cell>
        </row>
        <row r="1246">
          <cell r="B1246" t="str">
            <v>-</v>
          </cell>
          <cell r="C1246" t="str">
            <v>CAB-001  - CABEAMENTO ESTRUTURADO</v>
          </cell>
        </row>
        <row r="1247">
          <cell r="B1247" t="str">
            <v>CAB-ANI-005</v>
          </cell>
          <cell r="C1247" t="str">
            <v>ANILHA (MARCADOR) PARA IDENTIFICAÇÃO DE CABOS (# 16 MM2) - 500 UN</v>
          </cell>
          <cell r="D1247" t="str">
            <v>U</v>
          </cell>
          <cell r="E1247">
            <v>61.4</v>
          </cell>
        </row>
        <row r="1248">
          <cell r="B1248" t="str">
            <v>CAB-ANI-010</v>
          </cell>
          <cell r="C1248" t="str">
            <v>ANILHA (MARCADOR) PARA IDENTIFICAÇÃO DE CABOS (# 6 MM2) - 500 UN</v>
          </cell>
          <cell r="D1248" t="str">
            <v>U</v>
          </cell>
          <cell r="E1248">
            <v>61.4</v>
          </cell>
        </row>
        <row r="1249">
          <cell r="B1249" t="str">
            <v>CAB-CAB-010</v>
          </cell>
          <cell r="C1249" t="str">
            <v>CABO COAXIAL RG-59, IMPEDÂNCIA 75 OHM, CONDUTOR EM FIO DE COBRE NU, BLINDAGEM TRANÇA FORMADA POR FIOS DE COBRE MALHA 90%</v>
          </cell>
          <cell r="D1249" t="str">
            <v>M</v>
          </cell>
          <cell r="E1249">
            <v>5.35</v>
          </cell>
        </row>
        <row r="1250">
          <cell r="B1250" t="str">
            <v>CAB-CAB-005</v>
          </cell>
          <cell r="C1250" t="str">
            <v>CABO COAXIAL RG-59-75 OHMS</v>
          </cell>
          <cell r="D1250" t="str">
            <v>M</v>
          </cell>
          <cell r="E1250">
            <v>4.6900000000000004</v>
          </cell>
        </row>
        <row r="1251">
          <cell r="B1251" t="str">
            <v>CAB-CAB-020</v>
          </cell>
          <cell r="C1251" t="str">
            <v>CABO TELEFÔNICO FORMADO POR CONDUTOR EM FIO SÓLIDO DE COBRE ELETROLÍTICO, RECOZIDO E ESTANHADO, 0,50 MM</v>
          </cell>
          <cell r="D1251" t="str">
            <v>M</v>
          </cell>
          <cell r="E1251">
            <v>12.51</v>
          </cell>
        </row>
        <row r="1252">
          <cell r="B1252" t="str">
            <v>CAB-CAB-015</v>
          </cell>
          <cell r="C1252" t="str">
            <v>CABO UTP 4 PARES CATEGORIA 6 COM REVESTIMENTO EXTERNO NÃO PROPAGANTE A CHAMA</v>
          </cell>
          <cell r="D1252" t="str">
            <v>M</v>
          </cell>
          <cell r="E1252">
            <v>5.38</v>
          </cell>
        </row>
        <row r="1253">
          <cell r="B1253" t="str">
            <v>CAB-CER-005</v>
          </cell>
          <cell r="C1253" t="str">
            <v>CERTIFICAÇÃO DE GARANTIA DE TRANSMISSÃO DE CABOS LÓGICOS - CATEGORIA 5E</v>
          </cell>
          <cell r="D1253" t="str">
            <v>U</v>
          </cell>
          <cell r="E1253">
            <v>13.37</v>
          </cell>
        </row>
        <row r="1254">
          <cell r="B1254" t="str">
            <v>CAB-CER-010</v>
          </cell>
          <cell r="C1254" t="str">
            <v>CERTIFICAÇÃO DE GARANTIA DE TRANSMISSÃO DE CABOS LÓGICOS CAT. 5/6</v>
          </cell>
          <cell r="D1254" t="str">
            <v>U</v>
          </cell>
          <cell r="E1254">
            <v>13.37</v>
          </cell>
        </row>
        <row r="1255">
          <cell r="B1255" t="str">
            <v>CAB-CON-010</v>
          </cell>
          <cell r="C1255" t="str">
            <v>CONECTOR FÊMEA U/UTP CATEGORIA 6 COM TAMPA DE PROTEÇÃO FRONTAL ARTICULADA, CORPO EM TERMOPLÁSTICO DE ALTO IMPACTO NÃO PROPAGANTE</v>
          </cell>
          <cell r="D1255" t="str">
            <v>CJ</v>
          </cell>
          <cell r="E1255">
            <v>29.7</v>
          </cell>
        </row>
        <row r="1256">
          <cell r="B1256" t="str">
            <v>CAB-CON-005</v>
          </cell>
          <cell r="C1256" t="str">
            <v>CONECTOR RJ 45 FÊMEA CAT 6</v>
          </cell>
          <cell r="D1256" t="str">
            <v>CJ</v>
          </cell>
          <cell r="E1256">
            <v>18.61</v>
          </cell>
        </row>
        <row r="1257">
          <cell r="B1257" t="str">
            <v>CAB-EST-005</v>
          </cell>
          <cell r="C1257" t="str">
            <v>ESTABILIZADOR 127V, 60HZ - 5,0KVA</v>
          </cell>
          <cell r="D1257" t="str">
            <v>U</v>
          </cell>
          <cell r="E1257">
            <v>685.05</v>
          </cell>
        </row>
        <row r="1258">
          <cell r="B1258" t="str">
            <v>CAB-RACK-015</v>
          </cell>
          <cell r="C1258" t="str">
            <v>GAVETA DE VENTILAÇÃO COM 4 VENTILADORES PARA RACK 19"</v>
          </cell>
          <cell r="D1258" t="str">
            <v>CJ</v>
          </cell>
          <cell r="E1258">
            <v>367.15</v>
          </cell>
        </row>
        <row r="1259">
          <cell r="B1259" t="str">
            <v>CAB-RACK-020</v>
          </cell>
          <cell r="C1259" t="str">
            <v>ORGANIZADOR DE CABOS DE 1U PARA RACK 19"</v>
          </cell>
          <cell r="D1259" t="str">
            <v>CJ</v>
          </cell>
          <cell r="E1259">
            <v>122.44</v>
          </cell>
        </row>
        <row r="1260">
          <cell r="B1260" t="str">
            <v>CAB-PATCH-010</v>
          </cell>
          <cell r="C1260" t="str">
            <v>PATCH CORD RJ45/RJ45 UTP-4P METÁLICO CATEGORIA 6, PINAGEM T568A NA COR AZUL (VOZ), COMPRIMENTO 3 METROS</v>
          </cell>
          <cell r="D1260" t="str">
            <v>CJ</v>
          </cell>
          <cell r="E1260">
            <v>26.57</v>
          </cell>
        </row>
        <row r="1261">
          <cell r="B1261" t="str">
            <v>CAB-PATCH-015</v>
          </cell>
          <cell r="C1261" t="str">
            <v>PATCH PANEL 24 POSIÇÕES, CATEGORIA COM GUIA TRASEIRO</v>
          </cell>
          <cell r="D1261" t="str">
            <v>CJ</v>
          </cell>
          <cell r="E1261">
            <v>1236.99</v>
          </cell>
        </row>
        <row r="1262">
          <cell r="B1262" t="str">
            <v>CAB-PATCH-020</v>
          </cell>
          <cell r="C1262" t="str">
            <v>PATCH PANEL 48 POSIÇÕES, CATEGORIA COM GUIA TRASEIRO</v>
          </cell>
          <cell r="D1262" t="str">
            <v>CJ</v>
          </cell>
          <cell r="E1262">
            <v>1627.38</v>
          </cell>
        </row>
        <row r="1263">
          <cell r="B1263" t="str">
            <v>CAB-RACK-010</v>
          </cell>
          <cell r="C1263" t="str">
            <v>RÉGUA COM 8 TOMADAS (2P+T), PARA FIXAÇÃO NO RACK DE 19" (1U)</v>
          </cell>
          <cell r="D1263" t="str">
            <v>UN</v>
          </cell>
          <cell r="E1263">
            <v>68.94</v>
          </cell>
        </row>
        <row r="1264">
          <cell r="B1264" t="str">
            <v>CAB-RACK-025</v>
          </cell>
          <cell r="C1264" t="str">
            <v>TAMPA CEGA DE 1U PARA RACK 19"</v>
          </cell>
          <cell r="D1264" t="str">
            <v>CJ</v>
          </cell>
          <cell r="E1264">
            <v>9.61</v>
          </cell>
        </row>
        <row r="1265">
          <cell r="B1265" t="str">
            <v>CAB-TOM-015</v>
          </cell>
          <cell r="C1265" t="str">
            <v>TOMADA DUPLA PARA LÓGICA RJ45, 4"X2", EMBUTIR, COMPLETA</v>
          </cell>
          <cell r="D1265" t="str">
            <v>CJ</v>
          </cell>
          <cell r="E1265">
            <v>69.03</v>
          </cell>
        </row>
        <row r="1266">
          <cell r="B1266" t="str">
            <v>CAB-TOM-020</v>
          </cell>
          <cell r="C1266" t="str">
            <v>TOMADA DUPLA PARA LÓGICA RJ45, 4"X4", EMBUTIR, COMPLETA</v>
          </cell>
          <cell r="D1266" t="str">
            <v>CJ</v>
          </cell>
          <cell r="E1266">
            <v>117.19</v>
          </cell>
        </row>
        <row r="1267">
          <cell r="B1267" t="str">
            <v>CAB-TOM-025</v>
          </cell>
          <cell r="C1267" t="str">
            <v>TOMADA PARA LÓGICA COM CAIXA SISTEMA "X", APARENTE</v>
          </cell>
          <cell r="D1267" t="str">
            <v>CJ</v>
          </cell>
          <cell r="E1267">
            <v>54.11</v>
          </cell>
        </row>
        <row r="1268">
          <cell r="B1268" t="str">
            <v>CAB-TOM-005</v>
          </cell>
          <cell r="C1268" t="str">
            <v>TOMADA PARA TELEFONE RJ 11 SEM PLACA PARA CAIXA 4" X 2"</v>
          </cell>
          <cell r="D1268" t="str">
            <v>U</v>
          </cell>
          <cell r="E1268">
            <v>32.93</v>
          </cell>
        </row>
        <row r="1269">
          <cell r="B1269" t="str">
            <v>CAB-TOM-010</v>
          </cell>
          <cell r="C1269" t="str">
            <v>TOMADA PARA TELEFONE RJ 45 SEM PLACA PARA CAIXA CONDULETE 3/4"</v>
          </cell>
          <cell r="D1269" t="str">
            <v>CJ</v>
          </cell>
          <cell r="E1269">
            <v>40.36</v>
          </cell>
        </row>
        <row r="1270">
          <cell r="B1270" t="str">
            <v>-</v>
          </cell>
          <cell r="C1270" t="str">
            <v>CER-001  - CERCA DE MOURÃO CONCRETO</v>
          </cell>
        </row>
        <row r="1271">
          <cell r="B1271" t="str">
            <v>CER-MOU-005</v>
          </cell>
          <cell r="C1271" t="str">
            <v>CERCA DE MOURÃO H = 2,15 M - MOURÃO PRÉ-FABRICADO DE CONCRETO PONTA LISA A CADA 2,20 M E 7 FIOS DE ARAME FARPADO, EXCLUSIVE BASE</v>
          </cell>
          <cell r="D1271" t="str">
            <v>M</v>
          </cell>
          <cell r="E1271">
            <v>35.93</v>
          </cell>
        </row>
        <row r="1272">
          <cell r="B1272" t="str">
            <v>CER-MOU-015</v>
          </cell>
          <cell r="C1272" t="str">
            <v>CERCA DE MOURÃO H = 2,80 M - MOURÃO PRÉ-FABRICADO DE CONCRETO PONTA VIRADA A CADA 2,20 M E 7 + 4 FIOS DE ARAME FARPADO, EXCLUSIVE BASE</v>
          </cell>
          <cell r="D1272" t="str">
            <v>M</v>
          </cell>
          <cell r="E1272">
            <v>48.31</v>
          </cell>
        </row>
        <row r="1273">
          <cell r="B1273" t="str">
            <v>CER-MOU-020</v>
          </cell>
          <cell r="C1273" t="str">
            <v>CERCA DE MOURÃO H = 2,80 M - MOURÃO PRÉ-FABRICADO DE CONCRETO PONTA VIRADA A CADA 2,50 M, 3 FIOS DE ARAME FARPADO E TELA GALVANIZADA # 2" FIO 12, INCLUSIVE FUNDAÇÃO</v>
          </cell>
          <cell r="D1273" t="str">
            <v>M</v>
          </cell>
          <cell r="E1273">
            <v>179.65</v>
          </cell>
        </row>
        <row r="1274">
          <cell r="B1274" t="str">
            <v>-</v>
          </cell>
          <cell r="C1274" t="str">
            <v>CIN-001  - CINTAMENTO E VERGAS</v>
          </cell>
        </row>
        <row r="1275">
          <cell r="B1275" t="str">
            <v>CIN-BLO-040</v>
          </cell>
          <cell r="C1275" t="str">
            <v>CINTA DE AMARRAÇÃO DE ALVENARIA COM BLOCO DE CONCRETO ESTRUTURAL, CANALETA TIPO "J", ESP. 14CM, (FBK 4,5MPA), COM ACABAMENTO APARENTE, INCLUSIVE ARGAMASSA PARA ASSENTAMENTO, EXCLUSIVE GRAUTE E ARMAÇÃO</v>
          </cell>
          <cell r="D1275" t="str">
            <v>M</v>
          </cell>
          <cell r="E1275">
            <v>12.35</v>
          </cell>
        </row>
        <row r="1276">
          <cell r="B1276" t="str">
            <v>CIN-BLO-035</v>
          </cell>
          <cell r="C1276" t="str">
            <v>CINTA DE AMARRAÇÃO DE ALVENARIA COM BLOCO DE CONCRETO ESTRUTURAL, CANALETA TIPO "J", ESP. 14CM, (FBK 4,5MPA), PARA REVESTIMENTO, INCLUSIVE ARGAMASSA PARA ASSENTAMENTO, EXCLUSIVE GRAUTE E ARMAÇÃO</v>
          </cell>
          <cell r="D1276" t="str">
            <v>M</v>
          </cell>
          <cell r="E1276">
            <v>11.04</v>
          </cell>
        </row>
        <row r="1277">
          <cell r="B1277" t="str">
            <v>CIN-BLO-025</v>
          </cell>
          <cell r="C1277" t="str">
            <v>CINTA DE AMARRAÇÃO DE ALVENARIA COM BLOCO DE CONCRETO ESTRUTURAL, CANALETA TIPO "U", ESP. 14CM, (FBK 4,5MPA), COM ACABAMENTO APARENTE, INCLUSIVE ARGAMASSA PARA ASSENTAMENTO, EXCLUSIVE GRAUTE E ARMAÇÃO</v>
          </cell>
          <cell r="D1277" t="str">
            <v>M</v>
          </cell>
          <cell r="E1277">
            <v>12.3</v>
          </cell>
        </row>
        <row r="1278">
          <cell r="B1278" t="str">
            <v>CIN-BLO-010</v>
          </cell>
          <cell r="C1278" t="str">
            <v>CINTA DE AMARRAÇÃO DE ALVENARIA COM BLOCO DE CONCRETO ESTRUTURAL, CANALETA TIPO "U", ESP. 14CM, (FBK 4,5MPA), PARA REVESTIMENTO, INCLUSIVE ARGAMASSA PARA ASSENTAMENTO, EXCLUSIVE GRAUTE E ARMAÇÃO</v>
          </cell>
          <cell r="D1278" t="str">
            <v>M</v>
          </cell>
          <cell r="E1278">
            <v>11.72</v>
          </cell>
        </row>
        <row r="1279">
          <cell r="B1279" t="str">
            <v>CIN-BLO-030</v>
          </cell>
          <cell r="C1279" t="str">
            <v>CINTA DE AMARRAÇÃO DE ALVENARIA COM BLOCO DE CONCRETO ESTRUTURAL, CANALETA TIPO "U", ESP. 19CM, (FBK 4,5MPA), COM ACABAMENTO APARENTE, INCLUSIVE ARGAMASSA PARA ASSENTAMENTO, EXCLUSIVE GRAUTE E ARMAÇÃO</v>
          </cell>
          <cell r="D1279" t="str">
            <v>M</v>
          </cell>
          <cell r="E1279">
            <v>15.37</v>
          </cell>
        </row>
        <row r="1280">
          <cell r="B1280" t="str">
            <v>CIN-BLO-015</v>
          </cell>
          <cell r="C1280" t="str">
            <v>CINTA DE AMARRAÇÃO DE ALVENARIA COM BLOCO DE CONCRETO ESTRUTURAL, CANALETA TIPO "U", ESP. 19CM, (FBK 4,5MPA), PARA REVESTIMENTO, INCLUSIVE ARGAMASSA PARA ASSENTAMENTO, EXCLUSIVE GRAUTE E ARMAÇÃO</v>
          </cell>
          <cell r="D1280" t="str">
            <v>M</v>
          </cell>
          <cell r="E1280">
            <v>12.76</v>
          </cell>
        </row>
        <row r="1281">
          <cell r="B1281" t="str">
            <v>CIN-BLO-020</v>
          </cell>
          <cell r="C1281" t="str">
            <v>CINTA DE AMARRAÇÃO DE ALVENARIA COM BLOCO DE CONCRETO ESTRUTURAL, CANALETA TIPO "U", ESP. 9CM, (FBK 4,5MPA), COM ACABAMENTO APARENTE, INCLUSIVE ARGAMASSA PARA ASSENTAMENTO, EXCLUSIVE GRAUTE E ARMAÇÃO</v>
          </cell>
          <cell r="D1281" t="str">
            <v>M</v>
          </cell>
          <cell r="E1281">
            <v>9.7799999999999994</v>
          </cell>
        </row>
        <row r="1282">
          <cell r="B1282" t="str">
            <v>CIN-BLO-005</v>
          </cell>
          <cell r="C1282" t="str">
            <v>CINTA DE AMARRAÇÃO DE ALVENARIA COM BLOCO DE CONCRETO ESTRUTURAL, CANALETA TIPO "U", ESP. 9CM, (FBK 4,5MPA), PARA REVESTIMENTO, INCLUSIVE ARGAMASSA PARA ASSENTAMENTO, EXCLUSIVE GRAUTE E ARMAÇÃO</v>
          </cell>
          <cell r="D1282" t="str">
            <v>M</v>
          </cell>
          <cell r="E1282">
            <v>9.59</v>
          </cell>
        </row>
        <row r="1283">
          <cell r="B1283" t="str">
            <v>ED-9906</v>
          </cell>
          <cell r="C1283" t="str">
            <v>CONTRAVERGA EM CONCRETO ESTRUTURAL PARA VÃOS ACIMA DE 150CM, PREPARADO EM OBRA COM BETONEIRA, CONTROLE "A", COM FCK 20 MPA, MOLDADA IN LOCO, INCLUSIVE ARMAÇÃO</v>
          </cell>
          <cell r="D1283" t="str">
            <v>M3</v>
          </cell>
          <cell r="E1283">
            <v>2001.44</v>
          </cell>
        </row>
        <row r="1284">
          <cell r="B1284" t="str">
            <v>ED-9903</v>
          </cell>
          <cell r="C1284" t="str">
            <v>CONTRAVERGA EM CONCRETO ESTRUTURAL PARA VÃOS DE ATÉ 150CM, PREPARADO EM OBRA COM BETONEIRA, CONTROLE "A", COM FCK 20 MPA, MOLDADA IN LOCO, INCLUSIVE ARMAÇÃO</v>
          </cell>
          <cell r="D1284" t="str">
            <v>M3</v>
          </cell>
          <cell r="E1284">
            <v>1869.86</v>
          </cell>
        </row>
        <row r="1285">
          <cell r="B1285" t="str">
            <v>ED-8346</v>
          </cell>
          <cell r="C1285" t="str">
            <v>ENCUNHAMENTO DE ALVENARIA DE VEDAÇÃO COM ARGAMASSA, INCLUSIVE ADITIVO EXPANSOR PARA ENCUNHAMENTO</v>
          </cell>
          <cell r="D1285" t="str">
            <v>M</v>
          </cell>
          <cell r="E1285">
            <v>4.45</v>
          </cell>
        </row>
        <row r="1286">
          <cell r="B1286" t="str">
            <v>CIN-ENC-015</v>
          </cell>
          <cell r="C1286" t="str">
            <v>ENCUNHAMENTO DE ALVENARIA DE VEDAÇÃO COM ESPUMA DE POLIURETANO EXPANSIVA</v>
          </cell>
          <cell r="D1286" t="str">
            <v>M</v>
          </cell>
          <cell r="E1286">
            <v>6</v>
          </cell>
        </row>
        <row r="1287">
          <cell r="B1287" t="str">
            <v>ED-9907</v>
          </cell>
          <cell r="C1287" t="str">
            <v>VERGA EM CONCRETO ESTRUTURAL PARA VÃOS ACIMA DE 150CM, PREPARADO EM OBRA COM BETONEIRA, CONTROLE "A", COM FCK 20 MPA, MOLDADA IN LOCO, INCLUSIVE ARMAÇÃO</v>
          </cell>
          <cell r="D1287" t="str">
            <v>M3</v>
          </cell>
          <cell r="E1287">
            <v>2001.44</v>
          </cell>
        </row>
        <row r="1288">
          <cell r="B1288" t="str">
            <v>ED-9904</v>
          </cell>
          <cell r="C1288" t="str">
            <v>VERGA EM CONCRETO ESTRUTURAL PARA VÃOS DE ATÉ 150CM, PREPARADO EM OBRA COM BETONEIRA, CONTROLE "A", COM FCK 20 MPA, MOLDADA IN LOCO, INCLUSIVE ARMAÇÃO</v>
          </cell>
          <cell r="D1288" t="str">
            <v>M3</v>
          </cell>
          <cell r="E1288">
            <v>1869.86</v>
          </cell>
        </row>
        <row r="1289">
          <cell r="B1289" t="str">
            <v>-</v>
          </cell>
          <cell r="C1289" t="str">
            <v>COB-001  - COBERTURAS</v>
          </cell>
        </row>
        <row r="1290">
          <cell r="B1290" t="str">
            <v>COB-ENG-040</v>
          </cell>
          <cell r="C1290" t="str">
            <v>CAIBRO DE MADEIRA EM PARAJU 7 X 4 CM</v>
          </cell>
          <cell r="D1290" t="str">
            <v>M</v>
          </cell>
          <cell r="E1290">
            <v>11.79</v>
          </cell>
        </row>
        <row r="1291">
          <cell r="B1291" t="str">
            <v>COB-TEL-015</v>
          </cell>
          <cell r="C1291" t="str">
            <v>COBERTURA EM TELHA CERÂMICA COLONIAL CURVA, 26 UNID/M2</v>
          </cell>
          <cell r="D1291" t="str">
            <v>M2</v>
          </cell>
          <cell r="E1291">
            <v>76.31</v>
          </cell>
        </row>
        <row r="1292">
          <cell r="B1292" t="str">
            <v>COB-TEL-010</v>
          </cell>
          <cell r="C1292" t="str">
            <v>COBERTURA EM TELHA CERÂMICA COLONIAL PLANA, 24 UNID/M2</v>
          </cell>
          <cell r="D1292" t="str">
            <v>M2</v>
          </cell>
          <cell r="E1292">
            <v>60.05</v>
          </cell>
        </row>
        <row r="1293">
          <cell r="B1293" t="str">
            <v>COB-TEL-005</v>
          </cell>
          <cell r="C1293" t="str">
            <v>COBERTURA EM TELHA CERÂMICA FRANCESA</v>
          </cell>
          <cell r="D1293" t="str">
            <v>M2</v>
          </cell>
          <cell r="E1293">
            <v>49.15</v>
          </cell>
        </row>
        <row r="1294">
          <cell r="B1294" t="str">
            <v>COB-TEL-020</v>
          </cell>
          <cell r="C1294" t="str">
            <v>COBERTURA EM TELHA DE FIBROCIMENTO ONDULADA E = 5 MM</v>
          </cell>
          <cell r="D1294" t="str">
            <v>M2</v>
          </cell>
          <cell r="E1294">
            <v>24.31</v>
          </cell>
        </row>
        <row r="1295">
          <cell r="B1295" t="str">
            <v>COB-TEL-025</v>
          </cell>
          <cell r="C1295" t="str">
            <v>COBERTURA EM TELHA DE FIBROCIMENTO ONDULADA E = 6 MM</v>
          </cell>
          <cell r="D1295" t="str">
            <v>M2</v>
          </cell>
          <cell r="E1295">
            <v>26.89</v>
          </cell>
        </row>
        <row r="1296">
          <cell r="B1296" t="str">
            <v>COB-TEL-030</v>
          </cell>
          <cell r="C1296" t="str">
            <v>COBERTURA EM TELHA DE FIBROCIMENTO ONDULADA E = 8 MM</v>
          </cell>
          <cell r="D1296" t="str">
            <v>M2</v>
          </cell>
          <cell r="E1296">
            <v>34.65</v>
          </cell>
        </row>
        <row r="1297">
          <cell r="B1297" t="str">
            <v>COB-TEL-035</v>
          </cell>
          <cell r="C1297" t="str">
            <v>COBERTURA EM TELHA DE FIBROCIMENTO TIPO KALHETA, CANALETE 49</v>
          </cell>
          <cell r="D1297" t="str">
            <v>M2</v>
          </cell>
          <cell r="E1297">
            <v>79</v>
          </cell>
        </row>
        <row r="1298">
          <cell r="B1298" t="str">
            <v>COB-TEL-040</v>
          </cell>
          <cell r="C1298" t="str">
            <v>COBERTURA EM TELHA DE FIBROCIMENTO TIPO KALHETÃO,CANALETE 90</v>
          </cell>
          <cell r="D1298" t="str">
            <v>M2</v>
          </cell>
          <cell r="E1298">
            <v>73.790000000000006</v>
          </cell>
        </row>
        <row r="1299">
          <cell r="B1299" t="str">
            <v>ED-13852</v>
          </cell>
          <cell r="C1299" t="str">
            <v>COBERTURA EM TELHA METÁLICA GALVANIZADA ONDULADA, TIPO SIMPLES, ESP. 0,50MM, ACABAMENTO NATURAL, INCLUSIVE ACESSÓRIOS PARA FIXAÇÃO, FORNECIMENTO E INSTALAÇÃO</v>
          </cell>
          <cell r="D1299" t="str">
            <v>M2</v>
          </cell>
          <cell r="E1299">
            <v>52.76</v>
          </cell>
        </row>
        <row r="1300">
          <cell r="B1300" t="str">
            <v>COB-TEL-055</v>
          </cell>
          <cell r="C1300" t="str">
            <v>COBERTURA EM TELHA METÁLICA GALVANIZADA TRAPEZOIDAL, DUPLA COM TRATAMENTO ANTI-CHAMA</v>
          </cell>
          <cell r="D1300" t="str">
            <v>M2</v>
          </cell>
          <cell r="E1300">
            <v>102</v>
          </cell>
        </row>
        <row r="1301">
          <cell r="B1301" t="str">
            <v>COB-TEL-050</v>
          </cell>
          <cell r="C1301" t="str">
            <v>COBERTURA EM TELHA METÁLICA GALVANIZADA TRAPEZOIDAL, TIPO DUPLA TERMOACÚSTICA COM DUAS FACES TRAPEZOIDAIS, ESP. 0,43MM, PREENCHIMENTO EM POLIESTIRENO EXPANDIDO/ISOPOR COM ESP. 30MM, ACABAMENTO NATURAL, INCLUSIVE ACESSÓRIOS PARA FIXAÇÃO, FORNECIMENTO E INS</v>
          </cell>
          <cell r="D1301" t="str">
            <v>M2</v>
          </cell>
          <cell r="E1301">
            <v>117.74</v>
          </cell>
        </row>
        <row r="1302">
          <cell r="B1302" t="str">
            <v>COB-TEL-045</v>
          </cell>
          <cell r="C1302" t="str">
            <v>COBERTURA EM TELHA METÁLICA GALVANIZADA TRAPEZOIDAL, TIPO SIMPLES, ESP. 0,50MM, ACABAMENTO NATURAL, INCLUSIVE ACESSÓRIOS PARA FIXAÇÃO, FORNECIMENTO E INSTALAÇÃO</v>
          </cell>
          <cell r="D1302" t="str">
            <v>M2</v>
          </cell>
          <cell r="E1302">
            <v>50.77</v>
          </cell>
        </row>
        <row r="1303">
          <cell r="B1303" t="str">
            <v>COB-TEL-065</v>
          </cell>
          <cell r="C1303" t="str">
            <v>COBERTURA EM TELHA ONDULADA TRADICIONAL DE FIBRA VEGETAL COM BETUME ESP. = 3 MM - INCLINAÇÃO ACIMA DE 15º (FIXAÇÃO EM ESTRUTURA METÁLICA)</v>
          </cell>
          <cell r="D1303" t="str">
            <v>M2</v>
          </cell>
          <cell r="E1303">
            <v>51.52</v>
          </cell>
        </row>
        <row r="1304">
          <cell r="B1304" t="str">
            <v>COB-TEL-060</v>
          </cell>
          <cell r="C1304" t="str">
            <v>COBERTURA EM TELHA ONDULADA TRADICIONAL DE FIBRA VEGETAL COM BETUME ESP. = 3 MM - INCLINAÇÃO DE 10º A 15º (FIXAÇÃO EM ESTRUTURA METÁLICA)</v>
          </cell>
          <cell r="D1304" t="str">
            <v>M2</v>
          </cell>
          <cell r="E1304">
            <v>54.19</v>
          </cell>
        </row>
        <row r="1305">
          <cell r="B1305" t="str">
            <v>COB-CUM-020</v>
          </cell>
          <cell r="C1305" t="str">
            <v>COLOCAÇÃO DE CUMEEIRA DE FIBROCIMENTO PARA TELHA KALHETA, CANALETE 49</v>
          </cell>
          <cell r="D1305" t="str">
            <v>M</v>
          </cell>
          <cell r="E1305">
            <v>50.14</v>
          </cell>
        </row>
        <row r="1306">
          <cell r="B1306" t="str">
            <v>COB-CUM-025</v>
          </cell>
          <cell r="C1306" t="str">
            <v>COLOCAÇÃO DE CUMEEIRA DE FIBROCIMENTO PARA TELHA KALHETÃO,CANALETE 90</v>
          </cell>
          <cell r="D1306" t="str">
            <v>M</v>
          </cell>
          <cell r="E1306">
            <v>74.319999999999993</v>
          </cell>
        </row>
        <row r="1307">
          <cell r="B1307" t="str">
            <v>COB-CUM-015</v>
          </cell>
          <cell r="C1307" t="str">
            <v>COLOCAÇÃO DE CUMEEIRA GALVANIZADA TRAPEZOIDAL E = 0,50 MM, SIMPLES</v>
          </cell>
          <cell r="D1307" t="str">
            <v>M</v>
          </cell>
          <cell r="E1307">
            <v>31.94</v>
          </cell>
        </row>
        <row r="1308">
          <cell r="B1308" t="str">
            <v>COB-CUM-030</v>
          </cell>
          <cell r="C1308" t="str">
            <v>COLOCAÇÃO DE CUMEEIRA ONDULADA DE FIBRA VEGETAL COM BETUME - TRADICIONAL</v>
          </cell>
          <cell r="D1308" t="str">
            <v>M</v>
          </cell>
          <cell r="E1308">
            <v>44.03</v>
          </cell>
        </row>
        <row r="1309">
          <cell r="B1309" t="str">
            <v>COB-ESP-005</v>
          </cell>
          <cell r="C1309" t="str">
            <v>COLOCAÇÃO DE ESPIGÃO EM FIBROCIMENTO PARA TELHA ONDULADA</v>
          </cell>
          <cell r="D1309" t="str">
            <v>M</v>
          </cell>
          <cell r="E1309">
            <v>18.559999999999999</v>
          </cell>
        </row>
        <row r="1310">
          <cell r="B1310" t="str">
            <v>COB-RUF-010</v>
          </cell>
          <cell r="C1310" t="str">
            <v>COLOCAÇÃO DE RUFO EM FIBROCIMENTO PARA TELHA ONDULADA</v>
          </cell>
          <cell r="D1310" t="str">
            <v>M</v>
          </cell>
          <cell r="E1310">
            <v>22.13</v>
          </cell>
        </row>
        <row r="1311">
          <cell r="B1311" t="str">
            <v>COB-RUF-015</v>
          </cell>
          <cell r="C1311" t="str">
            <v>COLOCAÇÃO DE RUFO EM POLIETILENO PARA TELHA VEGETAL TRADICIONAL</v>
          </cell>
          <cell r="D1311" t="str">
            <v>M</v>
          </cell>
          <cell r="E1311">
            <v>32.590000000000003</v>
          </cell>
        </row>
        <row r="1312">
          <cell r="B1312" t="str">
            <v>COB-TEL-071</v>
          </cell>
          <cell r="C1312" t="str">
            <v>COLOCAÇÃO DE VEDA ONDA EM POLIETILENO PARA TELHA ONDULADA</v>
          </cell>
          <cell r="D1312" t="str">
            <v>M2</v>
          </cell>
          <cell r="E1312">
            <v>12.72</v>
          </cell>
        </row>
        <row r="1313">
          <cell r="B1313" t="str">
            <v>COB-CUM-010</v>
          </cell>
          <cell r="C1313" t="str">
            <v>CUMEEIRA NORMAL OU ARTICULADA DE FIBROCIMENTO PARA TELHA ONDULADA E = 6 OU 8 MM</v>
          </cell>
          <cell r="D1313" t="str">
            <v>M</v>
          </cell>
          <cell r="E1313">
            <v>40.39</v>
          </cell>
        </row>
        <row r="1314">
          <cell r="B1314" t="str">
            <v>COB-CUM-005</v>
          </cell>
          <cell r="C1314" t="str">
            <v>CUMEEIRA PARA TELHA CERÂMICA, INCLUSIVE ASSENTAMENTO EM ARGAMASSA, TRAÇO 1:2:9 (CIMENTO, CAL E AREIA), PREPARO MECÂNICO</v>
          </cell>
          <cell r="D1314" t="str">
            <v>M</v>
          </cell>
          <cell r="E1314">
            <v>25.56</v>
          </cell>
        </row>
        <row r="1315">
          <cell r="B1315" t="str">
            <v>COB-EMB-005</v>
          </cell>
          <cell r="C1315" t="str">
            <v>EMBOÇAMENTO DA ÚLTIMA FIADA DE TELHA CERÂMICA COM ARGAMASSA DE CIMENTO, CAL HIDRATADA E AREIA SEM PENEIRAR, NO TRAÇO 1:2:9</v>
          </cell>
          <cell r="D1315" t="str">
            <v>M</v>
          </cell>
          <cell r="E1315">
            <v>11.47</v>
          </cell>
        </row>
        <row r="1316">
          <cell r="B1316" t="str">
            <v>COB-ENG-010</v>
          </cell>
          <cell r="C1316" t="str">
            <v>ENGRADAMENTO PARA TELHADO DE FIBROCIMENTO ONDULADA</v>
          </cell>
          <cell r="D1316" t="str">
            <v>M2</v>
          </cell>
          <cell r="E1316">
            <v>70.77</v>
          </cell>
        </row>
        <row r="1317">
          <cell r="B1317" t="str">
            <v>COB-ENG-015</v>
          </cell>
          <cell r="C1317" t="str">
            <v>ENGRADAMENTO PARA TELHADO DE FIBROCIMENTO TIPO KALHETA, CANALETE 49</v>
          </cell>
          <cell r="D1317" t="str">
            <v>M2</v>
          </cell>
          <cell r="E1317">
            <v>23.15</v>
          </cell>
        </row>
        <row r="1318">
          <cell r="B1318" t="str">
            <v>COB-ENG-020</v>
          </cell>
          <cell r="C1318" t="str">
            <v>ENGRADAMENTO PARA TELHADO DE FIBROCIMENTO TIPO KALHETÃO, CANALETE 90</v>
          </cell>
          <cell r="D1318" t="str">
            <v>M2</v>
          </cell>
          <cell r="E1318">
            <v>21.92</v>
          </cell>
        </row>
        <row r="1319">
          <cell r="B1319" t="str">
            <v>COB-ENG-005</v>
          </cell>
          <cell r="C1319" t="str">
            <v>ENGRADAMENTO PARA TELHAS CERÂMICA OU CONCRETO EM MADEIRA PARAJU</v>
          </cell>
          <cell r="D1319" t="str">
            <v>M2</v>
          </cell>
          <cell r="E1319">
            <v>126.83</v>
          </cell>
        </row>
        <row r="1320">
          <cell r="B1320" t="str">
            <v>COB-ENG-030</v>
          </cell>
          <cell r="C1320" t="str">
            <v>PEÇAS DE MADEIRA EM PARAJU 12 X 8 CM</v>
          </cell>
          <cell r="D1320" t="str">
            <v>M</v>
          </cell>
          <cell r="E1320">
            <v>33.36</v>
          </cell>
        </row>
        <row r="1321">
          <cell r="B1321" t="str">
            <v>COB-ENG-025</v>
          </cell>
          <cell r="C1321" t="str">
            <v>PEÇAS DE MADEIRA EM PARAJU 15 X 8 CM</v>
          </cell>
          <cell r="D1321" t="str">
            <v>M</v>
          </cell>
          <cell r="E1321">
            <v>40.04</v>
          </cell>
        </row>
        <row r="1322">
          <cell r="B1322" t="str">
            <v>COB-ENG-035</v>
          </cell>
          <cell r="C1322" t="str">
            <v>PEÇAS DE MADEIRA EM PARAJU 8 X 8 CM</v>
          </cell>
          <cell r="D1322" t="str">
            <v>M</v>
          </cell>
          <cell r="E1322">
            <v>23.08</v>
          </cell>
        </row>
        <row r="1323">
          <cell r="B1323" t="str">
            <v>COB-ENG-045</v>
          </cell>
          <cell r="C1323" t="str">
            <v>RIPA EM MADEIRA EM 4 X 1,5 CM</v>
          </cell>
          <cell r="D1323" t="str">
            <v>M</v>
          </cell>
          <cell r="E1323">
            <v>8.7899999999999991</v>
          </cell>
        </row>
        <row r="1324">
          <cell r="B1324" t="str">
            <v>COB-TEL-016</v>
          </cell>
          <cell r="C1324" t="str">
            <v>TELHA COLONIAL DE RESERVA</v>
          </cell>
          <cell r="D1324" t="str">
            <v>M2</v>
          </cell>
          <cell r="E1324">
            <v>19.329999999999998</v>
          </cell>
        </row>
        <row r="1325">
          <cell r="B1325" t="str">
            <v>-</v>
          </cell>
          <cell r="C1325" t="str">
            <v>DEM-001  - DEMOLIÇÕES E REMOÇÕES</v>
          </cell>
        </row>
        <row r="1326">
          <cell r="B1326" t="str">
            <v>DEM-ALV-010</v>
          </cell>
          <cell r="C1326" t="str">
            <v>DEMOLIÇÃO DE ALVENARIA DE TIJOLO CERÂMICO SEM APROVEITAMENTO DO MATERIAL, INCLUSIVE AFASTAMENTO</v>
          </cell>
          <cell r="D1326" t="str">
            <v>M3</v>
          </cell>
          <cell r="E1326">
            <v>101.8</v>
          </cell>
        </row>
        <row r="1327">
          <cell r="B1327" t="str">
            <v>DEM-ALV-005</v>
          </cell>
          <cell r="C1327" t="str">
            <v>DEMOLIÇÃO DE ALVENARIA DE TIJOLO E BLOCO SEM APROVEITAMENTO DO MATERIAL, INCLUSIVE AFASTAMENTO</v>
          </cell>
          <cell r="D1327" t="str">
            <v>M3</v>
          </cell>
          <cell r="E1327">
            <v>93.32</v>
          </cell>
        </row>
        <row r="1328">
          <cell r="B1328" t="str">
            <v>DEM-PIS-050</v>
          </cell>
          <cell r="C1328" t="str">
            <v>DEMOLIÇÃO DE CALÇADA PORTUGUESA, INCLUSIVE AFASTAMENTO</v>
          </cell>
          <cell r="D1328" t="str">
            <v>M2</v>
          </cell>
          <cell r="E1328">
            <v>15.26</v>
          </cell>
        </row>
        <row r="1329">
          <cell r="B1329" t="str">
            <v>DEM-CON-020</v>
          </cell>
          <cell r="C1329" t="str">
            <v>DEMOLIÇÃO DE CONCRETO ARMADO - COM EQUIPAMENTO ELÉTRICO, INCLUSIVE AFASTAMENTO</v>
          </cell>
          <cell r="D1329" t="str">
            <v>M3</v>
          </cell>
          <cell r="E1329">
            <v>60.95</v>
          </cell>
        </row>
        <row r="1330">
          <cell r="B1330" t="str">
            <v>DEM-CON-030</v>
          </cell>
          <cell r="C1330" t="str">
            <v>DEMOLIÇÃO DE CONCRETO ARMADO - COM EQUIPAMENTO PNEUMÁTICO, INCLUSIVE AFASTAMENTO</v>
          </cell>
          <cell r="D1330" t="str">
            <v>M3</v>
          </cell>
          <cell r="E1330">
            <v>137.86000000000001</v>
          </cell>
        </row>
        <row r="1331">
          <cell r="B1331" t="str">
            <v>DEM-CON-010</v>
          </cell>
          <cell r="C1331" t="str">
            <v>DEMOLIÇÃO DE CONCRETO ARMADO-MANUAL, INCLUSIVE AFASTAMENTO</v>
          </cell>
          <cell r="D1331" t="str">
            <v>M3</v>
          </cell>
          <cell r="E1331">
            <v>271.48</v>
          </cell>
        </row>
        <row r="1332">
          <cell r="B1332" t="str">
            <v>DEM-CON-015</v>
          </cell>
          <cell r="C1332" t="str">
            <v>DEMOLIÇÃO DE CONCRETO SIMPLES - COM EQUIPAMENTO ELÉTRICO, INCLUSIVE AFASTAMENTO</v>
          </cell>
          <cell r="D1332" t="str">
            <v>M3</v>
          </cell>
          <cell r="E1332">
            <v>36.479999999999997</v>
          </cell>
        </row>
        <row r="1333">
          <cell r="B1333" t="str">
            <v>DEM-CON-025</v>
          </cell>
          <cell r="C1333" t="str">
            <v>DEMOLIÇÃO DE CONCRETO SIMPLES - COM EQUIPAMENTO PNEUMÁTICO, INCLUSIVE AFASTAMENTO</v>
          </cell>
          <cell r="D1333" t="str">
            <v>M3</v>
          </cell>
          <cell r="E1333">
            <v>76.94</v>
          </cell>
        </row>
        <row r="1334">
          <cell r="B1334" t="str">
            <v>DEM-CON-005</v>
          </cell>
          <cell r="C1334" t="str">
            <v>DEMOLIÇÃO DE CONCRETO SIMPLES-MANUAL, INCLUSIVE AFASTAMENTO</v>
          </cell>
          <cell r="D1334" t="str">
            <v>M3</v>
          </cell>
          <cell r="E1334">
            <v>220.58</v>
          </cell>
        </row>
        <row r="1335">
          <cell r="B1335" t="str">
            <v>DEM-CON-040</v>
          </cell>
          <cell r="C1335" t="str">
            <v>DEMOLIÇÃO DE CONSTRUÇÃO EM ALVENARIAS</v>
          </cell>
          <cell r="D1335" t="str">
            <v>M2</v>
          </cell>
          <cell r="E1335">
            <v>115.34</v>
          </cell>
        </row>
        <row r="1336">
          <cell r="B1336" t="str">
            <v>DEM-DIV-015</v>
          </cell>
          <cell r="C1336" t="str">
            <v>DEMOLIÇÃO DE DIVISÓRIA DE ELEMENTOS VAZADOS (COBOGÓ, ETC ), INCLUSIVE AFASTAMENTO</v>
          </cell>
          <cell r="D1336" t="str">
            <v>M2</v>
          </cell>
          <cell r="E1336">
            <v>13.57</v>
          </cell>
        </row>
        <row r="1337">
          <cell r="B1337" t="str">
            <v>DEM-DIV-020</v>
          </cell>
          <cell r="C1337" t="str">
            <v>DEMOLIÇÃO DE DIVISÓRIA DE LAMINADO, INCLUSIVE AFASTAMENTO</v>
          </cell>
          <cell r="D1337" t="str">
            <v>M2</v>
          </cell>
          <cell r="E1337">
            <v>16.96</v>
          </cell>
        </row>
        <row r="1338">
          <cell r="B1338" t="str">
            <v>DEM-DIV-010</v>
          </cell>
          <cell r="C1338" t="str">
            <v>DEMOLIÇÃO DE DIVISÓRIA DE MADEIRA, INCLUSIVE AFASTAMENTO</v>
          </cell>
          <cell r="D1338" t="str">
            <v>M2</v>
          </cell>
          <cell r="E1338">
            <v>16.96</v>
          </cell>
        </row>
        <row r="1339">
          <cell r="B1339" t="str">
            <v>DEM-DIV-005</v>
          </cell>
          <cell r="C1339" t="str">
            <v>DEMOLIÇÃO DE DIVISÓRIA DE PEDRAS (MÁRMORE,ARDÓSIA OU MARMORITE), INCLUSIVE AFASTAMENTO</v>
          </cell>
          <cell r="D1339" t="str">
            <v>M2</v>
          </cell>
          <cell r="E1339">
            <v>39.32</v>
          </cell>
        </row>
        <row r="1340">
          <cell r="B1340" t="str">
            <v>DEM-ENG-015</v>
          </cell>
          <cell r="C1340" t="str">
            <v>DEMOLIÇÃO DE ENGRADAMENTO DE TELHA CERÂMICA COLONIAL OU FRANCESA INCLUSIVE EMPILHAMENTO</v>
          </cell>
          <cell r="D1340" t="str">
            <v>M2</v>
          </cell>
          <cell r="E1340">
            <v>17.27</v>
          </cell>
        </row>
        <row r="1341">
          <cell r="B1341" t="str">
            <v>DEM-ENG-020</v>
          </cell>
          <cell r="C1341" t="str">
            <v>DEMOLIÇÃO DE ENGRADAMENTO DE TELHA CERÂMICA PARA REAPROVEITAMENTO</v>
          </cell>
          <cell r="D1341" t="str">
            <v>M2</v>
          </cell>
          <cell r="E1341">
            <v>20.85</v>
          </cell>
        </row>
        <row r="1342">
          <cell r="B1342" t="str">
            <v>DEM-ENG-005</v>
          </cell>
          <cell r="C1342" t="str">
            <v>DEMOLIÇÃO DE ENGRADAMENTO DE TELHA METÁLICA, PVC OU FIBROCIMENTO, INCLUSIVE EMPILHAMENTO</v>
          </cell>
          <cell r="D1342" t="str">
            <v>M2</v>
          </cell>
          <cell r="E1342">
            <v>15.04</v>
          </cell>
        </row>
        <row r="1343">
          <cell r="B1343" t="str">
            <v>DEM-ENG-010</v>
          </cell>
          <cell r="C1343" t="str">
            <v>DEMOLIÇÃO DE ENGRADAMENTO DE TELHA TIPO CALHA DE FIBROCIMENTO, INCLUSIVE EMPILHAMENTO</v>
          </cell>
          <cell r="D1343" t="str">
            <v>M2</v>
          </cell>
          <cell r="E1343">
            <v>15.04</v>
          </cell>
        </row>
        <row r="1344">
          <cell r="B1344" t="str">
            <v>DEM-REV-020</v>
          </cell>
          <cell r="C1344" t="str">
            <v>DEMOLIÇÃO DE FÓRMICA, INCLUSIVE AFASTAMENTO</v>
          </cell>
          <cell r="D1344" t="str">
            <v>M2</v>
          </cell>
          <cell r="E1344">
            <v>10.17</v>
          </cell>
        </row>
        <row r="1345">
          <cell r="B1345" t="str">
            <v>DEM-FOR-030</v>
          </cell>
          <cell r="C1345" t="str">
            <v>DEMOLIÇÃO DE FORRO DE GESSO INCLUSIVE AFASTAMENTO E EMPILHAMENTO</v>
          </cell>
          <cell r="D1345" t="str">
            <v>M2</v>
          </cell>
          <cell r="E1345">
            <v>14.41</v>
          </cell>
        </row>
        <row r="1346">
          <cell r="B1346" t="str">
            <v>DEM-FOR-020</v>
          </cell>
          <cell r="C1346" t="str">
            <v>DEMOLIÇÃO DE FORRO DE PERFIS EXCLUSIVE ESTRUTURA DE SUSTENTAÇÃO COM AFASTAMENTO E EMPILHAMENTO</v>
          </cell>
          <cell r="D1346" t="str">
            <v>M2</v>
          </cell>
          <cell r="E1346">
            <v>15.26</v>
          </cell>
        </row>
        <row r="1347">
          <cell r="B1347" t="str">
            <v>DEM-FOR-015</v>
          </cell>
          <cell r="C1347" t="str">
            <v>DEMOLIÇÃO DE FORRO DE PERFIS INCLUSIVE ESTRUTURA DE SUSTENTAÇÃO COM AFASTAMENTO E EMPILHAMENTO</v>
          </cell>
          <cell r="D1347" t="str">
            <v>M2</v>
          </cell>
          <cell r="E1347">
            <v>26.2</v>
          </cell>
        </row>
        <row r="1348">
          <cell r="B1348" t="str">
            <v>DEM-FOR-010</v>
          </cell>
          <cell r="C1348" t="str">
            <v>DEMOLIÇÃO DE FORRO DE PLACAS EXCLUSIVE BARROTEAMENTO COM AFASTAMENTO E EMPILHAMENTO</v>
          </cell>
          <cell r="D1348" t="str">
            <v>M2</v>
          </cell>
          <cell r="E1348">
            <v>8.48</v>
          </cell>
        </row>
        <row r="1349">
          <cell r="B1349" t="str">
            <v>DEM-FOR-005</v>
          </cell>
          <cell r="C1349" t="str">
            <v>DEMOLIÇÃO DE FORRO DE PLACAS INCLUSIVE BARROTEAMENTO COM AFASTAMENTO E EMPILHAMENTO</v>
          </cell>
          <cell r="D1349" t="str">
            <v>M2</v>
          </cell>
          <cell r="E1349">
            <v>15.26</v>
          </cell>
        </row>
        <row r="1350">
          <cell r="B1350" t="str">
            <v>DEM-FOR-035</v>
          </cell>
          <cell r="C1350" t="str">
            <v>DEMOLIÇÃO DE FORRO DE TABUAS DE PINHO INCLUSIVE AFASTAMENTO E EMPILHAMENTO</v>
          </cell>
          <cell r="D1350" t="str">
            <v>M2</v>
          </cell>
          <cell r="E1350">
            <v>15.26</v>
          </cell>
        </row>
        <row r="1351">
          <cell r="B1351" t="str">
            <v>DEM-PIS-055</v>
          </cell>
          <cell r="C1351" t="str">
            <v>DEMOLIÇÃO DE PASSEIO OU LAJE DE CONCRETO COM EQUIPAMENTO, INCLUSIVE AFASTAMENTO</v>
          </cell>
          <cell r="D1351" t="str">
            <v>M2</v>
          </cell>
          <cell r="E1351">
            <v>13.06</v>
          </cell>
        </row>
        <row r="1352">
          <cell r="B1352" t="str">
            <v>DEM-PIS-040</v>
          </cell>
          <cell r="C1352" t="str">
            <v>DEMOLIÇÃO DE PASSEIO OU LAJE DE CONCRETO COM EQUIPAMENTO PNEUMÁTICO, INCLUSIVE AFASTAMENTO</v>
          </cell>
          <cell r="D1352" t="str">
            <v>M2</v>
          </cell>
          <cell r="E1352">
            <v>7.46</v>
          </cell>
        </row>
        <row r="1353">
          <cell r="B1353" t="str">
            <v>DEM-PIS-045</v>
          </cell>
          <cell r="C1353" t="str">
            <v>DEMOLIÇÃO DE PASSEIO OU LAJE DE CONCRETO MANUALMENTE, INCLUSIVE AFASTAMENTO</v>
          </cell>
          <cell r="D1353" t="str">
            <v>M2</v>
          </cell>
          <cell r="E1353">
            <v>23.75</v>
          </cell>
        </row>
        <row r="1354">
          <cell r="B1354" t="str">
            <v>DEM-PAV-005</v>
          </cell>
          <cell r="C1354" t="str">
            <v>DEMOLIÇÃO DE PAVIMENTAÇÃO COM PRÉ-MOLDADO DE CONCRETO</v>
          </cell>
          <cell r="D1354" t="str">
            <v>M2</v>
          </cell>
          <cell r="E1354">
            <v>11.87</v>
          </cell>
        </row>
        <row r="1355">
          <cell r="B1355" t="str">
            <v>DEM-PAV-010</v>
          </cell>
          <cell r="C1355" t="str">
            <v>DEMOLIÇÃO DE PAVIMENTAÇÃO COM PRÉ-MOLDADO DE CONCRETO</v>
          </cell>
          <cell r="D1355" t="str">
            <v>M2</v>
          </cell>
          <cell r="E1355">
            <v>11.87</v>
          </cell>
        </row>
        <row r="1356">
          <cell r="B1356" t="str">
            <v>DEM-PIS-065</v>
          </cell>
          <cell r="C1356" t="str">
            <v>DEMOLIÇÃO DE PAVIMENTO PARALELEPÍPEDO REJUNTADOS COM AREIA INCLUSIVE AFASTAMENTO E EMPILHAMENTO</v>
          </cell>
          <cell r="D1356" t="str">
            <v>M2</v>
          </cell>
          <cell r="E1356">
            <v>11.87</v>
          </cell>
        </row>
        <row r="1357">
          <cell r="B1357" t="str">
            <v>DEM-PIS-010</v>
          </cell>
          <cell r="C1357" t="str">
            <v>DEMOLIÇÃO DE PISO CERÂMICO OU LADRILHO HIDRÁULICO, INCLUSIVE AFASTAMENTO</v>
          </cell>
          <cell r="D1357" t="str">
            <v>M2</v>
          </cell>
          <cell r="E1357">
            <v>12.03</v>
          </cell>
        </row>
        <row r="1358">
          <cell r="B1358" t="str">
            <v>DEM-PIS-005</v>
          </cell>
          <cell r="C1358" t="str">
            <v>DEMOLIÇÃO DE PISO CIMENTADO OU CONTRAPISO DE ARGAMASSA ESPESSURA MÁXIMA DE 10CM, INCLUSIVE AFASTAMENTO</v>
          </cell>
          <cell r="D1358" t="str">
            <v>M2</v>
          </cell>
          <cell r="E1358">
            <v>13.57</v>
          </cell>
        </row>
        <row r="1359">
          <cell r="B1359" t="str">
            <v>DEM-PIS-025</v>
          </cell>
          <cell r="C1359" t="str">
            <v>DEMOLIÇÃO DE PISO DE GRANILITE/MARMORITE, INCLUSIVE AFASTAMENTO</v>
          </cell>
          <cell r="D1359" t="str">
            <v>M2</v>
          </cell>
          <cell r="E1359">
            <v>17.440000000000001</v>
          </cell>
        </row>
        <row r="1360">
          <cell r="B1360" t="str">
            <v>DEM-PIS-015</v>
          </cell>
          <cell r="C1360" t="str">
            <v>DEMOLIÇÃO DE PISO DE PEDRAS (MÁRMORE, GRANITO, ARDÓSIA, LAGOA SANTA, SÃO TOMÉ), INCLUSIVE AFASTAMENTO</v>
          </cell>
          <cell r="D1360" t="str">
            <v>M2</v>
          </cell>
          <cell r="E1360">
            <v>20.350000000000001</v>
          </cell>
        </row>
        <row r="1361">
          <cell r="B1361" t="str">
            <v>DEM-PIS-035</v>
          </cell>
          <cell r="C1361" t="str">
            <v>DEMOLIÇÃO DE PISO DE TABUAS, INCLUSIVE AFASTAMENTO</v>
          </cell>
          <cell r="D1361" t="str">
            <v>M2</v>
          </cell>
          <cell r="E1361">
            <v>15.26</v>
          </cell>
        </row>
        <row r="1362">
          <cell r="B1362" t="str">
            <v>DEM-PIS-030</v>
          </cell>
          <cell r="C1362" t="str">
            <v>DEMOLIÇÃO DE PISO DE TACO DE MADEIRA, INCLUSIVE AFASTAMENTO</v>
          </cell>
          <cell r="D1362" t="str">
            <v>M2</v>
          </cell>
          <cell r="E1362">
            <v>16.96</v>
          </cell>
        </row>
        <row r="1363">
          <cell r="B1363" t="str">
            <v>DEM-PIS-020</v>
          </cell>
          <cell r="C1363" t="str">
            <v>DEMOLIÇÃO DE PISO VINÍLICO, INCLUSIVE AFASTAMENTO</v>
          </cell>
          <cell r="D1363" t="str">
            <v>M2</v>
          </cell>
          <cell r="E1363">
            <v>6.78</v>
          </cell>
        </row>
        <row r="1364">
          <cell r="B1364" t="str">
            <v>DEM-REV-005</v>
          </cell>
          <cell r="C1364" t="str">
            <v>DEMOLIÇÃO DE REBOCO INCLUSIVE AFASTAMENTO</v>
          </cell>
          <cell r="D1364" t="str">
            <v>M2</v>
          </cell>
          <cell r="E1364">
            <v>11.87</v>
          </cell>
        </row>
        <row r="1365">
          <cell r="B1365" t="str">
            <v>DEM-PIS-070</v>
          </cell>
          <cell r="C1365" t="str">
            <v>DEMOLIÇÃO DE REVESTIMENTO ASFÁLTICO COM EQUIPAMENTO PNEUMÁTICO, INCLUSIVE AFASTAMENTO</v>
          </cell>
          <cell r="D1365" t="str">
            <v>M2</v>
          </cell>
          <cell r="E1365">
            <v>7.92</v>
          </cell>
        </row>
        <row r="1366">
          <cell r="B1366" t="str">
            <v>DEM-REV-010</v>
          </cell>
          <cell r="C1366" t="str">
            <v>DEMOLIÇÃO DE REVESTIMENTO CERÂMICO, AZULEJO OU LADRILHO HIDRÁULICO INCLUSIVE AFASTAMENTO</v>
          </cell>
          <cell r="D1366" t="str">
            <v>M2</v>
          </cell>
          <cell r="E1366">
            <v>13.57</v>
          </cell>
        </row>
        <row r="1367">
          <cell r="B1367" t="str">
            <v>DEM-REV-015</v>
          </cell>
          <cell r="C1367" t="str">
            <v>DEMOLIÇÃO DE REVESTIMENTO DE PEDRA (MÁRMORE, GRANITO, ARDÓSIA, SÃO TOMÉ, ETC.), INCLUSIVE AFASTAMENTO</v>
          </cell>
          <cell r="D1367" t="str">
            <v>M2</v>
          </cell>
          <cell r="E1367">
            <v>20.350000000000001</v>
          </cell>
        </row>
        <row r="1368">
          <cell r="B1368" t="str">
            <v>DEM-ROD-005</v>
          </cell>
          <cell r="C1368" t="str">
            <v>DEMOLIÇÃO DE RODAPÉ EM GERAL, INCLUSIVE ARGAMASSA DE ASSENTAMENTO</v>
          </cell>
          <cell r="D1368" t="str">
            <v>M</v>
          </cell>
          <cell r="E1368">
            <v>2.0299999999999998</v>
          </cell>
        </row>
        <row r="1369">
          <cell r="B1369" t="str">
            <v>DEM-SAR-005</v>
          </cell>
          <cell r="C1369" t="str">
            <v>DEMOLIÇÃO DE SARJETA OU SARJETÃO DE CONCRETO</v>
          </cell>
          <cell r="D1369" t="str">
            <v>M2</v>
          </cell>
          <cell r="E1369">
            <v>13.57</v>
          </cell>
        </row>
        <row r="1370">
          <cell r="B1370" t="str">
            <v>DEM-PIS-060</v>
          </cell>
          <cell r="C1370" t="str">
            <v>DEMOLIÇÃO MANUAL DE ALVENARIA POLIÉDRICA, INCLUSIVE AFASTAMENTO</v>
          </cell>
          <cell r="D1370" t="str">
            <v>M2</v>
          </cell>
          <cell r="E1370">
            <v>11.87</v>
          </cell>
        </row>
        <row r="1371">
          <cell r="B1371" t="str">
            <v>DEM-RED-005</v>
          </cell>
          <cell r="C1371" t="str">
            <v>DESMONTAGEM E RETIRADA DE REDES DE DUTOS DE AR CONDICIONADO</v>
          </cell>
          <cell r="D1371" t="str">
            <v>M</v>
          </cell>
          <cell r="E1371">
            <v>6.78</v>
          </cell>
        </row>
        <row r="1372">
          <cell r="B1372" t="str">
            <v>ELE-REA-015</v>
          </cell>
          <cell r="C1372" t="str">
            <v>REATOR ELETRÔNICO, ALTO FATOR DE POTÊNCIA (A.F.P), PARTIDA RÁPIDA, PARA UMA (1) LÂMPADA TUBULAR, POTÊNCIA 32W, FORNECIMENTO E INSTALAÇÃO</v>
          </cell>
          <cell r="D1372" t="str">
            <v>UN</v>
          </cell>
          <cell r="E1372">
            <v>40.49</v>
          </cell>
        </row>
        <row r="1373">
          <cell r="B1373" t="str">
            <v>DEOP-000-005</v>
          </cell>
          <cell r="C1373" t="str">
            <v>REDE DE AGUA TUBO PVC ROSCA 3/4" INCLUSIVE CONEXÕES E SUPORTES</v>
          </cell>
          <cell r="D1373" t="str">
            <v>M</v>
          </cell>
          <cell r="E1373">
            <v>39.11</v>
          </cell>
        </row>
        <row r="1374">
          <cell r="B1374" t="str">
            <v>DEM-ALA-005</v>
          </cell>
          <cell r="C1374" t="str">
            <v>REMOÇÃO DE ALAMBRADO METÁLICO, COM REAPROVEITAMENTO, INCLUSIVE AFASTAMENTO</v>
          </cell>
          <cell r="D1374" t="str">
            <v>M2</v>
          </cell>
          <cell r="E1374">
            <v>10.17</v>
          </cell>
        </row>
        <row r="1375">
          <cell r="B1375" t="str">
            <v>DEM-POR-025</v>
          </cell>
          <cell r="C1375" t="str">
            <v>REMOÇÃO DE ALISAR, INCLUSIVE AFASTAMENTO E EMPILHAMENTO</v>
          </cell>
          <cell r="D1375" t="str">
            <v>CJ</v>
          </cell>
          <cell r="E1375">
            <v>2.5</v>
          </cell>
        </row>
        <row r="1376">
          <cell r="B1376" t="str">
            <v>DEM-BAN-005</v>
          </cell>
          <cell r="C1376" t="str">
            <v>REMOÇÃO DE BANCADA DE PEDRA (MÁRMORE, GRANITO, ARDÓSIA, MARMORITE, ETC.)</v>
          </cell>
          <cell r="D1376" t="str">
            <v>M2</v>
          </cell>
          <cell r="E1376">
            <v>39.32</v>
          </cell>
        </row>
        <row r="1377">
          <cell r="B1377" t="str">
            <v>DEM-CAL-005</v>
          </cell>
          <cell r="C1377" t="str">
            <v>REMOÇÃO DE CALHA GALVANIZADA OU PVC, INCLUSIVE AFASTAMENTO</v>
          </cell>
          <cell r="D1377" t="str">
            <v>M</v>
          </cell>
          <cell r="E1377">
            <v>6.78</v>
          </cell>
        </row>
        <row r="1378">
          <cell r="B1378" t="str">
            <v>DEM-CER-005</v>
          </cell>
          <cell r="C1378" t="str">
            <v>REMOÇÃO DE CERCA</v>
          </cell>
          <cell r="D1378" t="str">
            <v>M2</v>
          </cell>
          <cell r="E1378">
            <v>13.57</v>
          </cell>
        </row>
        <row r="1379">
          <cell r="B1379" t="str">
            <v>DEM-CON-050</v>
          </cell>
          <cell r="C1379" t="str">
            <v>REMOÇÃO DE CONCERTINA D = 450 MM, 610 MM OU 730 MM - COM REAPROVEITAMENTO</v>
          </cell>
          <cell r="D1379" t="str">
            <v>M</v>
          </cell>
          <cell r="E1379">
            <v>2.08</v>
          </cell>
        </row>
        <row r="1380">
          <cell r="B1380" t="str">
            <v>DEM-CON-045</v>
          </cell>
          <cell r="C1380" t="str">
            <v>REMOÇÃO DE CONCERTNA D = 450 MM, 610 MM OU 730 MM - COM POSSÍVEL REAPROVEITAMENTO</v>
          </cell>
          <cell r="D1380" t="str">
            <v>M</v>
          </cell>
          <cell r="E1380">
            <v>2.08</v>
          </cell>
        </row>
        <row r="1381">
          <cell r="B1381" t="str">
            <v>DEM-CON-035</v>
          </cell>
          <cell r="C1381" t="str">
            <v>REMOÇÃO DE CONDUTOR DE CHAPA GALVANIZA DA OU PVC, INCLUSIVE AFASTAMENTO</v>
          </cell>
          <cell r="D1381" t="str">
            <v>M</v>
          </cell>
          <cell r="E1381">
            <v>4.24</v>
          </cell>
        </row>
        <row r="1382">
          <cell r="B1382" t="str">
            <v>DEM-FER-005</v>
          </cell>
          <cell r="C1382" t="str">
            <v>REMOÇÃO DE FERRAGENS (DOBRADIÇAS, FECHADURAS, MAÇANETAS)</v>
          </cell>
          <cell r="D1382" t="str">
            <v>U</v>
          </cell>
          <cell r="E1382">
            <v>12.29</v>
          </cell>
        </row>
        <row r="1383">
          <cell r="B1383" t="str">
            <v>DEM-POR-015</v>
          </cell>
          <cell r="C1383" t="str">
            <v>REMOÇÃO DE FOLHA DE PORTA OU JANELA, INCLUSIVE AFASTAMENTO E EMPILHAMENTO</v>
          </cell>
          <cell r="D1383" t="str">
            <v>M2</v>
          </cell>
          <cell r="E1383">
            <v>6.78</v>
          </cell>
        </row>
        <row r="1384">
          <cell r="B1384" t="str">
            <v>DEM-IMP-005</v>
          </cell>
          <cell r="C1384" t="str">
            <v>REMOÇÃO DE IMPERMEABILIZAÇÃO E PROTEÇÃO MECÂNICA</v>
          </cell>
          <cell r="D1384" t="str">
            <v>M2</v>
          </cell>
          <cell r="E1384">
            <v>34.840000000000003</v>
          </cell>
        </row>
        <row r="1385">
          <cell r="B1385" t="str">
            <v>DEM-INT-005</v>
          </cell>
          <cell r="C1385" t="str">
            <v>REMOÇÃO DE INTERFONE</v>
          </cell>
          <cell r="D1385" t="str">
            <v>U</v>
          </cell>
          <cell r="E1385">
            <v>36.020000000000003</v>
          </cell>
        </row>
        <row r="1386">
          <cell r="B1386" t="str">
            <v>DEM-LOU-005</v>
          </cell>
          <cell r="C1386" t="str">
            <v>REMOÇÃO DE LOUÇAS (LAVATÓRIO, BANHEIRA, PIA, VASO SANITÁRIO, TANQUE)</v>
          </cell>
          <cell r="D1386" t="str">
            <v>U</v>
          </cell>
          <cell r="E1386">
            <v>56.55</v>
          </cell>
        </row>
        <row r="1387">
          <cell r="B1387" t="str">
            <v>DEM-LUM-005</v>
          </cell>
          <cell r="C1387" t="str">
            <v>REMOÇÃO DE LUMINÁRIA FLUORESCENTE</v>
          </cell>
          <cell r="D1387" t="str">
            <v>U</v>
          </cell>
          <cell r="E1387">
            <v>14.4</v>
          </cell>
        </row>
        <row r="1388">
          <cell r="B1388" t="str">
            <v>DEM-LUM-010</v>
          </cell>
          <cell r="C1388" t="str">
            <v>REMOÇÃO DE LUMINÁRIA INCANDESCENTE</v>
          </cell>
          <cell r="D1388" t="str">
            <v>U</v>
          </cell>
          <cell r="E1388">
            <v>9</v>
          </cell>
        </row>
        <row r="1389">
          <cell r="B1389" t="str">
            <v>DEM-POR-020</v>
          </cell>
          <cell r="C1389" t="str">
            <v>REMOÇÃO DE MARCO, INCLUSIVE AFASTAMENTO E EMPILHAMENTO</v>
          </cell>
          <cell r="D1389" t="str">
            <v>U</v>
          </cell>
          <cell r="E1389">
            <v>11.84</v>
          </cell>
        </row>
        <row r="1390">
          <cell r="B1390" t="str">
            <v>DEM-MFC-010</v>
          </cell>
          <cell r="C1390" t="str">
            <v>REMOÇÃO DE MEIO-FIO DE PEDRA(GNAISSE, BASALTO, ETC.) INCLUSIVE CARGA</v>
          </cell>
          <cell r="D1390" t="str">
            <v>M</v>
          </cell>
          <cell r="E1390">
            <v>21.21</v>
          </cell>
        </row>
        <row r="1391">
          <cell r="B1391" t="str">
            <v>DEM-MFC-005</v>
          </cell>
          <cell r="C1391" t="str">
            <v>REMOÇÃO DE MEIO-FIO PRÉ-MOLDADO DE CONCRETO INCLUSIVE CARGA</v>
          </cell>
          <cell r="D1391" t="str">
            <v>M</v>
          </cell>
          <cell r="E1391">
            <v>8.48</v>
          </cell>
        </row>
        <row r="1392">
          <cell r="B1392" t="str">
            <v>DEM-MET-005</v>
          </cell>
          <cell r="C1392" t="str">
            <v>REMOÇÃO DE METAIS COMUNS (CONDUÍTE, SIFÃO, REGISTRO, TORNEIRAS)</v>
          </cell>
          <cell r="D1392" t="str">
            <v>U</v>
          </cell>
          <cell r="E1392">
            <v>13.17</v>
          </cell>
        </row>
        <row r="1393">
          <cell r="B1393" t="str">
            <v>DEM-MET-010</v>
          </cell>
          <cell r="C1393" t="str">
            <v>REMOÇÃO DE METAIS ESPECIAIS (VÁLVULA DE DESCARGA, CAIXA SILENCIOSA)</v>
          </cell>
          <cell r="D1393" t="str">
            <v>U</v>
          </cell>
          <cell r="E1393">
            <v>13.82</v>
          </cell>
        </row>
        <row r="1394">
          <cell r="B1394" t="str">
            <v>DEM-PAD-005</v>
          </cell>
          <cell r="C1394" t="str">
            <v>REMOÇÃO DE PADRÃO DA CEMIG</v>
          </cell>
          <cell r="D1394" t="str">
            <v>U</v>
          </cell>
          <cell r="E1394">
            <v>90.05</v>
          </cell>
        </row>
        <row r="1395">
          <cell r="B1395" t="str">
            <v>DEM-PAD-010</v>
          </cell>
          <cell r="C1395" t="str">
            <v>REMOÇÃO DE PADRÃO DA COPASA</v>
          </cell>
          <cell r="D1395" t="str">
            <v>U</v>
          </cell>
          <cell r="E1395">
            <v>70.7</v>
          </cell>
        </row>
        <row r="1396">
          <cell r="B1396" t="str">
            <v>DEM-POR-005</v>
          </cell>
          <cell r="C1396" t="str">
            <v>REMOÇÃO DE PORTA OU JANELA INCLUSIVE MARCO E ALISAR, INCLUSIVE AFASTAMENTO E EMPILHAMENTO</v>
          </cell>
          <cell r="D1396" t="str">
            <v>M2</v>
          </cell>
          <cell r="E1396">
            <v>10.17</v>
          </cell>
        </row>
        <row r="1397">
          <cell r="B1397" t="str">
            <v>DEM-POR-030</v>
          </cell>
          <cell r="C1397" t="str">
            <v>REMOÇÃO DE PORTA OU JANELA METÁLICA, INCLUSIVE AFASTAMENTO</v>
          </cell>
          <cell r="D1397" t="str">
            <v>M2</v>
          </cell>
          <cell r="E1397">
            <v>14.41</v>
          </cell>
        </row>
        <row r="1398">
          <cell r="B1398" t="str">
            <v>DEM-QUA-005</v>
          </cell>
          <cell r="C1398" t="str">
            <v>REMOÇÃO DE QUADRO NEGRO , INCLUSIVE AFASTAMENTO</v>
          </cell>
          <cell r="D1398" t="str">
            <v>M2</v>
          </cell>
          <cell r="E1398">
            <v>21.71</v>
          </cell>
        </row>
        <row r="1399">
          <cell r="B1399" t="str">
            <v>DEM-RUF-005</v>
          </cell>
          <cell r="C1399" t="str">
            <v>REMOÇÃO DE RUFO DE CHAPA GALVANIZADA, INCLUSIVE AFASTAMENTO</v>
          </cell>
          <cell r="D1399" t="str">
            <v>M</v>
          </cell>
          <cell r="E1399">
            <v>4.74</v>
          </cell>
        </row>
        <row r="1400">
          <cell r="B1400" t="str">
            <v>DEM-TEL-025</v>
          </cell>
          <cell r="C1400" t="str">
            <v>REMOÇÃO DE TELHA CERÂMICA COLONIAL OU FRANCESA, INCLUSIVE AFASTAMENTO E EMPILHAMENTO</v>
          </cell>
          <cell r="D1400" t="str">
            <v>M2</v>
          </cell>
          <cell r="E1400">
            <v>10.17</v>
          </cell>
        </row>
        <row r="1401">
          <cell r="B1401" t="str">
            <v>DEM-TEL-030</v>
          </cell>
          <cell r="C1401" t="str">
            <v>REMOÇÃO DE TELHA CERÂMICA COLONIAL OU FRANCESA PARA REAPROVEITAMENTO, INCLUSIVE AFASTAMENTO E EMPILHAMENTO</v>
          </cell>
          <cell r="D1401" t="str">
            <v>M2</v>
          </cell>
          <cell r="E1401">
            <v>16.96</v>
          </cell>
        </row>
        <row r="1402">
          <cell r="B1402" t="str">
            <v>DEM-TEL-005</v>
          </cell>
          <cell r="C1402" t="str">
            <v>REMOÇÃO DE TELHA METÁLICA OU PVC, INCLUSIVE AFASTAMENTO E EMPILHAMENTO</v>
          </cell>
          <cell r="D1402" t="str">
            <v>M2</v>
          </cell>
          <cell r="E1402">
            <v>5.53</v>
          </cell>
        </row>
        <row r="1403">
          <cell r="B1403" t="str">
            <v>DEM-TEL-015</v>
          </cell>
          <cell r="C1403" t="str">
            <v>REMOÇÃO DE TELHA ONDULADA DE FIBROCIMENTO, INCLUSIVE AFASTAMENTO E EMPILHAMENTO</v>
          </cell>
          <cell r="D1403" t="str">
            <v>M2</v>
          </cell>
          <cell r="E1403">
            <v>9.32</v>
          </cell>
        </row>
        <row r="1404">
          <cell r="B1404" t="str">
            <v>DEM-TEL-020</v>
          </cell>
          <cell r="C1404" t="str">
            <v>REMOÇÃO DE TELHA ONDULADA FIBROCIMENTO PARA REAPROVEITAMENTO</v>
          </cell>
          <cell r="D1404" t="str">
            <v>M2</v>
          </cell>
          <cell r="E1404">
            <v>11.02</v>
          </cell>
        </row>
        <row r="1405">
          <cell r="B1405" t="str">
            <v>DEM-TEL-010</v>
          </cell>
          <cell r="C1405" t="str">
            <v>REMOÇÃO DE TELHA TIPO CALHA DE FIBROCIMENTO, INCLUSIVE AFASTAMENTO E EMPILHAMENTO</v>
          </cell>
          <cell r="D1405" t="str">
            <v>M2</v>
          </cell>
          <cell r="E1405">
            <v>10.17</v>
          </cell>
        </row>
        <row r="1406">
          <cell r="B1406" t="str">
            <v>DEM-PEI-005</v>
          </cell>
          <cell r="C1406" t="str">
            <v>RETIRADA DE PEITORIL DE MÁRMORE OU GRANITO</v>
          </cell>
          <cell r="D1406" t="str">
            <v>M</v>
          </cell>
          <cell r="E1406">
            <v>5.95</v>
          </cell>
        </row>
        <row r="1407">
          <cell r="B1407" t="str">
            <v>DEM-SOL-005</v>
          </cell>
          <cell r="C1407" t="str">
            <v>RETIRADA DE SOLEIRA DE MÁRMORE OU GRANITO</v>
          </cell>
          <cell r="D1407" t="str">
            <v>M</v>
          </cell>
          <cell r="E1407">
            <v>6.39</v>
          </cell>
        </row>
        <row r="1408">
          <cell r="B1408" t="str">
            <v>DEM-TUB-005</v>
          </cell>
          <cell r="C1408" t="str">
            <v>RETIRADA DE TUBULAÇÕES EMBUTIDAS DAS REDE DE ÁGUA, ELÉTRICA, GASES, ETC.</v>
          </cell>
          <cell r="D1408" t="str">
            <v>M</v>
          </cell>
          <cell r="E1408">
            <v>12.5</v>
          </cell>
        </row>
        <row r="1409">
          <cell r="B1409" t="str">
            <v>DEM-RED-010</v>
          </cell>
          <cell r="C1409" t="str">
            <v>RETIRADA DE TUBULAÇÕES EMBUTIDAS DE REDE DE ÁGUA, ELÉTRICA, GASES ETC., INCLUSIVE CORTES E DESVIOS</v>
          </cell>
          <cell r="D1409" t="str">
            <v>M</v>
          </cell>
          <cell r="E1409">
            <v>12.5</v>
          </cell>
        </row>
        <row r="1410">
          <cell r="B1410" t="str">
            <v>DEM-VID-005</v>
          </cell>
          <cell r="C1410" t="str">
            <v>RETIRADA DE VIDRO DE ESQUADRIAS, INCLUSIVE LIMPEZA DO ENCAIXE</v>
          </cell>
          <cell r="D1410" t="str">
            <v>M2</v>
          </cell>
          <cell r="E1410">
            <v>2.23</v>
          </cell>
        </row>
        <row r="1411">
          <cell r="B1411" t="str">
            <v>-</v>
          </cell>
          <cell r="C1411" t="str">
            <v>DIV-001  - DIVISÓRIA EM PEDRA</v>
          </cell>
        </row>
        <row r="1412">
          <cell r="B1412" t="str">
            <v>ELE-CON-090</v>
          </cell>
          <cell r="C1412" t="str">
            <v>CONDULETE TIPO T EM ALUMÍNIO PARA ELETRODUTO ROSCADO D = 3"</v>
          </cell>
          <cell r="D1412" t="str">
            <v>U</v>
          </cell>
          <cell r="E1412">
            <v>116.89</v>
          </cell>
        </row>
        <row r="1413">
          <cell r="B1413" t="str">
            <v>DIV-PED-010</v>
          </cell>
          <cell r="C1413" t="str">
            <v>DIVISÓRIA EM ARDÓSIA E = 3 CM, INCLUSIVE FERRAGENS EM LATÃO CROMADO</v>
          </cell>
          <cell r="D1413" t="str">
            <v>M2</v>
          </cell>
          <cell r="E1413">
            <v>252.32</v>
          </cell>
        </row>
        <row r="1414">
          <cell r="B1414" t="str">
            <v>DIV-PED-025</v>
          </cell>
          <cell r="C1414" t="str">
            <v>DIVISÓRIA EM ARDÓSIA E = 3 CM, INCLUSIVE PERFIS EM CHAPA 18</v>
          </cell>
          <cell r="D1414" t="str">
            <v>M2</v>
          </cell>
          <cell r="E1414">
            <v>187.58</v>
          </cell>
        </row>
        <row r="1415">
          <cell r="B1415" t="str">
            <v>DIV-PED-015</v>
          </cell>
          <cell r="C1415" t="str">
            <v>DIVISÓRIA EM GRANITO CINZA ANDORINHA E = 3 CM, INCLUSIVE FERRAGENS EM LATÃO CROMADO</v>
          </cell>
          <cell r="D1415" t="str">
            <v>M2</v>
          </cell>
          <cell r="E1415">
            <v>547.78</v>
          </cell>
        </row>
        <row r="1416">
          <cell r="B1416" t="str">
            <v>DIV-PED-005</v>
          </cell>
          <cell r="C1416" t="str">
            <v>DIVISÓRIA EM MÁRMORE BRANCO E = 3 CM, INCLUSIVE FERRAGENS EM LATÃO CROMADO</v>
          </cell>
          <cell r="D1416" t="str">
            <v>M2</v>
          </cell>
          <cell r="E1416">
            <v>484.58</v>
          </cell>
        </row>
        <row r="1417">
          <cell r="B1417" t="str">
            <v>DIV-PED-020</v>
          </cell>
          <cell r="C1417" t="str">
            <v>DIVISÓRIA EM MARMORITE E = 3 CM, INCLUSIVE FERRAGENS EM LATÃO CROMADO</v>
          </cell>
          <cell r="D1417" t="str">
            <v>M2</v>
          </cell>
          <cell r="E1417">
            <v>372.51</v>
          </cell>
        </row>
        <row r="1418">
          <cell r="B1418" t="str">
            <v>-</v>
          </cell>
          <cell r="C1418" t="str">
            <v>DIV-002  - DIVISÓRIA DE MADEIRA</v>
          </cell>
        </row>
        <row r="1419">
          <cell r="B1419" t="str">
            <v>DIV-PAI-015</v>
          </cell>
          <cell r="C1419" t="str">
            <v>CONJUNTO DE FERRAGENS PARA CONFECÇÃO DE PORTA DE DIVISÓRIA</v>
          </cell>
          <cell r="D1419" t="str">
            <v>CJ</v>
          </cell>
          <cell r="E1419">
            <v>100</v>
          </cell>
        </row>
        <row r="1420">
          <cell r="B1420" t="str">
            <v>DIV-PAI-005</v>
          </cell>
          <cell r="C1420" t="str">
            <v>DIVISÓRIA EM PAINEL REMOVÍVEL, NÚCLEO COMPENSADO NAVAL - P. AÇO TIPO C</v>
          </cell>
          <cell r="D1420" t="str">
            <v>M2</v>
          </cell>
          <cell r="E1420">
            <v>92.34</v>
          </cell>
        </row>
        <row r="1421">
          <cell r="B1421" t="str">
            <v>DIV-PAI-010</v>
          </cell>
          <cell r="C1421" t="str">
            <v>DIVISÓRIA EM PAINEL REMOVÍVEL, NÚCLEO COMPENSADO NAVAL - P. ALUMÍNIO TIPO C</v>
          </cell>
          <cell r="D1421" t="str">
            <v>M2</v>
          </cell>
          <cell r="E1421">
            <v>92.34</v>
          </cell>
        </row>
        <row r="1422">
          <cell r="B1422" t="str">
            <v>ELE-PAD-095</v>
          </cell>
          <cell r="C1422" t="str">
            <v>PADRÃO CEMIG SUBTERRÂNEO TIPO H1, CARGA INSTALADA ATÉ 5 KW,</v>
          </cell>
          <cell r="D1422" t="str">
            <v>U</v>
          </cell>
          <cell r="E1422">
            <v>1134.51</v>
          </cell>
        </row>
        <row r="1423">
          <cell r="B1423" t="str">
            <v>-</v>
          </cell>
          <cell r="C1423" t="str">
            <v>DRE-001  - DRENAGEM</v>
          </cell>
        </row>
        <row r="1424">
          <cell r="B1424" t="str">
            <v>DRE-GAL-005</v>
          </cell>
          <cell r="C1424" t="str">
            <v>ALA DE GALERIA CELULAR B = 1,20 M, EXCLUSIVE BOTA FORA</v>
          </cell>
          <cell r="D1424" t="str">
            <v>M</v>
          </cell>
          <cell r="E1424">
            <v>4686.38</v>
          </cell>
        </row>
        <row r="1425">
          <cell r="B1425" t="str">
            <v>DRE-GAL-010</v>
          </cell>
          <cell r="C1425" t="str">
            <v>ALA DE GALERIA CELULAR B = 1,30 M, EXCLUSIVE BOTA FORA</v>
          </cell>
          <cell r="D1425" t="str">
            <v>M</v>
          </cell>
          <cell r="E1425">
            <v>4867.2</v>
          </cell>
        </row>
        <row r="1426">
          <cell r="B1426" t="str">
            <v>DRE-GAL-015</v>
          </cell>
          <cell r="C1426" t="str">
            <v>ALA DE GALERIA CELULAR B = 1,40 M, EXCLUSIVE BOTA FORA</v>
          </cell>
          <cell r="D1426" t="str">
            <v>M</v>
          </cell>
          <cell r="E1426">
            <v>5047.6099999999997</v>
          </cell>
        </row>
        <row r="1427">
          <cell r="B1427" t="str">
            <v>DRE-GAL-020</v>
          </cell>
          <cell r="C1427" t="str">
            <v>ALA DE GALERIA CELULAR B = 1,50 M, EXCLUSIVE BOTA FORA</v>
          </cell>
          <cell r="D1427" t="str">
            <v>M</v>
          </cell>
          <cell r="E1427">
            <v>5232.13</v>
          </cell>
        </row>
        <row r="1428">
          <cell r="B1428" t="str">
            <v>DRE-GAL-025</v>
          </cell>
          <cell r="C1428" t="str">
            <v>ALA DE GALERIA CELULAR B = 1,60 M, EXCLUSIVE BOTA FORA</v>
          </cell>
          <cell r="D1428" t="str">
            <v>M</v>
          </cell>
          <cell r="E1428">
            <v>7466.89</v>
          </cell>
        </row>
        <row r="1429">
          <cell r="B1429" t="str">
            <v>DRE-GAL-030</v>
          </cell>
          <cell r="C1429" t="str">
            <v>ALA DE GALERIA CELULAR B = 1,70 M, EXCLUSIVE BOTA FORA</v>
          </cell>
          <cell r="D1429" t="str">
            <v>M</v>
          </cell>
          <cell r="E1429">
            <v>7697.58</v>
          </cell>
        </row>
        <row r="1430">
          <cell r="B1430" t="str">
            <v>DRE-GAL-035</v>
          </cell>
          <cell r="C1430" t="str">
            <v>ALA DE GALERIA CELULAR B = 1,80 M, EXCLUSIVE BOTA FORA</v>
          </cell>
          <cell r="D1430" t="str">
            <v>M</v>
          </cell>
          <cell r="E1430">
            <v>7920.75</v>
          </cell>
        </row>
        <row r="1431">
          <cell r="B1431" t="str">
            <v>DRE-GAL-040</v>
          </cell>
          <cell r="C1431" t="str">
            <v>ALA DE GALERIA CELULAR B = 1,90 M, EXCLUSIVE BOTA FORA</v>
          </cell>
          <cell r="D1431" t="str">
            <v>M</v>
          </cell>
          <cell r="E1431">
            <v>8164.07</v>
          </cell>
        </row>
        <row r="1432">
          <cell r="B1432" t="str">
            <v>DRE-GAL-045</v>
          </cell>
          <cell r="C1432" t="str">
            <v>ALA DE GALERIA CELULAR B = 2,00 M, EXCLUSIVE BOTA FORA</v>
          </cell>
          <cell r="D1432" t="str">
            <v>M</v>
          </cell>
          <cell r="E1432">
            <v>8438.1299999999992</v>
          </cell>
        </row>
        <row r="1433">
          <cell r="B1433" t="str">
            <v>DRE-GAL-050</v>
          </cell>
          <cell r="C1433" t="str">
            <v>ALA DE GALERIA CELULAR B = 2,10 M, EXCLUSIVE BOTA FORA</v>
          </cell>
          <cell r="D1433" t="str">
            <v>M</v>
          </cell>
          <cell r="E1433">
            <v>8724.26</v>
          </cell>
        </row>
        <row r="1434">
          <cell r="B1434" t="str">
            <v>DRE-GAL-055</v>
          </cell>
          <cell r="C1434" t="str">
            <v>ALA DE GALERIA CELULAR B = 2,20 M, EXCLUSIVE BOTA FORA</v>
          </cell>
          <cell r="D1434" t="str">
            <v>M</v>
          </cell>
          <cell r="E1434">
            <v>8989.89</v>
          </cell>
        </row>
        <row r="1435">
          <cell r="B1435" t="str">
            <v>DRE-GAL-060</v>
          </cell>
          <cell r="C1435" t="str">
            <v>ALA DE GALERIA CELULAR B = 2,30 M, EXCLUSIVE BOTA FORA</v>
          </cell>
          <cell r="D1435" t="str">
            <v>M</v>
          </cell>
          <cell r="E1435">
            <v>9330.82</v>
          </cell>
        </row>
        <row r="1436">
          <cell r="B1436" t="str">
            <v>DRE-GAL-065</v>
          </cell>
          <cell r="C1436" t="str">
            <v>ALA DE GALERIA CELULAR B = 2,40 M, EXCLUSIVE BOTA FORA</v>
          </cell>
          <cell r="D1436" t="str">
            <v>M</v>
          </cell>
          <cell r="E1436">
            <v>9594.61</v>
          </cell>
        </row>
        <row r="1437">
          <cell r="B1437" t="str">
            <v>DRE-GAL-070</v>
          </cell>
          <cell r="C1437" t="str">
            <v>ALA DE GALERIA CELULAR B = 2,50 M, EXCLUSIVE BOTA FORA</v>
          </cell>
          <cell r="D1437" t="str">
            <v>M</v>
          </cell>
          <cell r="E1437">
            <v>9880.36</v>
          </cell>
        </row>
        <row r="1438">
          <cell r="B1438" t="str">
            <v>DRE-GAL-075</v>
          </cell>
          <cell r="C1438" t="str">
            <v>ALA DE GALERIA CELULAR B = 2,60 M, EXCLUSIVE BOTA FORA</v>
          </cell>
          <cell r="D1438" t="str">
            <v>M</v>
          </cell>
          <cell r="E1438">
            <v>10169.36</v>
          </cell>
        </row>
        <row r="1439">
          <cell r="B1439" t="str">
            <v>DRE-GAL-080</v>
          </cell>
          <cell r="C1439" t="str">
            <v>ALA DE GALERIA CELULAR B = 2,70 M, EXCLUSIVE BOTA FORA</v>
          </cell>
          <cell r="D1439" t="str">
            <v>M</v>
          </cell>
          <cell r="E1439">
            <v>10411.41</v>
          </cell>
        </row>
        <row r="1440">
          <cell r="B1440" t="str">
            <v>DRE-GAL-085</v>
          </cell>
          <cell r="C1440" t="str">
            <v>ALA DE GALERIA CELULAR B = 2,80 M, EXCLUSIVE BOTA FORA</v>
          </cell>
          <cell r="D1440" t="str">
            <v>M</v>
          </cell>
          <cell r="E1440">
            <v>10669.3</v>
          </cell>
        </row>
        <row r="1441">
          <cell r="B1441" t="str">
            <v>DRE-GAL-090</v>
          </cell>
          <cell r="C1441" t="str">
            <v>ALA DE GALERIA CELULAR B = 2,90 M, EXCLUSIVE BOTA FORA</v>
          </cell>
          <cell r="D1441" t="str">
            <v>M</v>
          </cell>
          <cell r="E1441">
            <v>10910.46</v>
          </cell>
        </row>
        <row r="1442">
          <cell r="B1442" t="str">
            <v>DRE-GAL-095</v>
          </cell>
          <cell r="C1442" t="str">
            <v>ALA DE GALERIA CELULAR B = 3,00 M, EXCLUSIVE BOTA FORA</v>
          </cell>
          <cell r="D1442" t="str">
            <v>M</v>
          </cell>
          <cell r="E1442">
            <v>11153.14</v>
          </cell>
        </row>
        <row r="1443">
          <cell r="B1443" t="str">
            <v>DRE-ALA-030</v>
          </cell>
          <cell r="C1443" t="str">
            <v>ALA DE REDE TUBULAR DN 1000, EXCLUSIVE BOTA FORA</v>
          </cell>
          <cell r="D1443" t="str">
            <v>U</v>
          </cell>
          <cell r="E1443">
            <v>1130.44</v>
          </cell>
        </row>
        <row r="1444">
          <cell r="B1444" t="str">
            <v>DRE-ALA-035</v>
          </cell>
          <cell r="C1444" t="str">
            <v>ALA DE REDE TUBULAR DN 1100, EXCLUSIVE BOTA FORA</v>
          </cell>
          <cell r="D1444" t="str">
            <v>U</v>
          </cell>
          <cell r="E1444">
            <v>1524</v>
          </cell>
        </row>
        <row r="1445">
          <cell r="B1445" t="str">
            <v>DRE-ALA-040</v>
          </cell>
          <cell r="C1445" t="str">
            <v>ALA DE REDE TUBULAR DN 1200, EXCLUSIVE BOTA FORA</v>
          </cell>
          <cell r="D1445" t="str">
            <v>U</v>
          </cell>
          <cell r="E1445">
            <v>1623.06</v>
          </cell>
        </row>
        <row r="1446">
          <cell r="B1446" t="str">
            <v>DRE-ALA-045</v>
          </cell>
          <cell r="C1446" t="str">
            <v>ALA DE REDE TUBULAR DN 1300, EXCLUSIVE BOTA FORA</v>
          </cell>
          <cell r="D1446" t="str">
            <v>U</v>
          </cell>
          <cell r="E1446">
            <v>2009.46</v>
          </cell>
        </row>
        <row r="1447">
          <cell r="B1447" t="str">
            <v>DRE-ALA-050</v>
          </cell>
          <cell r="C1447" t="str">
            <v>ALA DE REDE TUBULAR DN 1500, EXCLUSIVE BOTA FORA</v>
          </cell>
          <cell r="D1447" t="str">
            <v>U</v>
          </cell>
          <cell r="E1447">
            <v>2244.64</v>
          </cell>
        </row>
        <row r="1448">
          <cell r="B1448" t="str">
            <v>DRE-ALA-005</v>
          </cell>
          <cell r="C1448" t="str">
            <v>ALA DE REDE TUBULAR DN 500, EXCLUSIVE BOTA FORA</v>
          </cell>
          <cell r="D1448" t="str">
            <v>U</v>
          </cell>
          <cell r="E1448">
            <v>718.77</v>
          </cell>
        </row>
        <row r="1449">
          <cell r="B1449" t="str">
            <v>DRE-ALA-010</v>
          </cell>
          <cell r="C1449" t="str">
            <v>ALA DE REDE TUBULAR DN 600, EXCLUSIVE BOTA FORA</v>
          </cell>
          <cell r="D1449" t="str">
            <v>U</v>
          </cell>
          <cell r="E1449">
            <v>800.88</v>
          </cell>
        </row>
        <row r="1450">
          <cell r="B1450" t="str">
            <v>DRE-ALA-015</v>
          </cell>
          <cell r="C1450" t="str">
            <v>ALA DE REDE TUBULAR DN 700, EXCLUSIVE BOTA FORA</v>
          </cell>
          <cell r="D1450" t="str">
            <v>U</v>
          </cell>
          <cell r="E1450">
            <v>874.36</v>
          </cell>
        </row>
        <row r="1451">
          <cell r="B1451" t="str">
            <v>DRE-ALA-020</v>
          </cell>
          <cell r="C1451" t="str">
            <v>ALA DE REDE TUBULAR DN 800, EXCLUSIVE BOTA FORA</v>
          </cell>
          <cell r="D1451" t="str">
            <v>U</v>
          </cell>
          <cell r="E1451">
            <v>950.94</v>
          </cell>
        </row>
        <row r="1452">
          <cell r="B1452" t="str">
            <v>DRE-ALA-025</v>
          </cell>
          <cell r="C1452" t="str">
            <v>ALA DE REDE TUBULAR DN 900, EXCLUSIVE BOTA FORA</v>
          </cell>
          <cell r="D1452" t="str">
            <v>U</v>
          </cell>
          <cell r="E1452">
            <v>1035.8399999999999</v>
          </cell>
        </row>
        <row r="1453">
          <cell r="B1453" t="str">
            <v>ELE-BLO-005</v>
          </cell>
          <cell r="C1453" t="str">
            <v>BLOCO BLI-10 PADRÃO TELEMAR</v>
          </cell>
          <cell r="D1453" t="str">
            <v>U</v>
          </cell>
          <cell r="E1453">
            <v>17.46</v>
          </cell>
        </row>
        <row r="1454">
          <cell r="B1454" t="str">
            <v>DRE-BOC-015</v>
          </cell>
          <cell r="C1454" t="str">
            <v>BOCA DE LOBO DUPLA (TIPO B - CONCRETO), QUADRO, GRELHA E CANTONEIRA, INCLUSIVE ESCAVAÇÃO, REATERRO E BOTA-FORA</v>
          </cell>
          <cell r="D1454" t="str">
            <v>U</v>
          </cell>
          <cell r="E1454">
            <v>1430.65</v>
          </cell>
        </row>
        <row r="1455">
          <cell r="B1455" t="str">
            <v>DRE-BOC-005</v>
          </cell>
          <cell r="C1455" t="str">
            <v>BOCA DE LOBO SIMPLES (TIPO A - FERRO FUNDIDO), QUADRO, GRELHA E CANTONEIRA, INCLUSIVE ESCAVAÇÃO, REATERRO E BOTA-FORA</v>
          </cell>
          <cell r="D1455" t="str">
            <v>U</v>
          </cell>
          <cell r="E1455">
            <v>1968.38</v>
          </cell>
        </row>
        <row r="1456">
          <cell r="B1456" t="str">
            <v>DRE-BOC-010</v>
          </cell>
          <cell r="C1456" t="str">
            <v>BOCA DE LOBO SIMPLES (TIPO B - CONCRETO), QUADRO, GRELHA E CANTONEIRA, INCLUSIVE ESCAVAÇÃO, REATERRO E BOTA-FORA</v>
          </cell>
          <cell r="D1456" t="str">
            <v>U</v>
          </cell>
          <cell r="E1456">
            <v>819.02</v>
          </cell>
        </row>
        <row r="1457">
          <cell r="B1457" t="str">
            <v>DRE-CXS-036</v>
          </cell>
          <cell r="C1457" t="str">
            <v>CAIXA DE AREIA 100 X 100 X 100 CM</v>
          </cell>
          <cell r="D1457" t="str">
            <v>U</v>
          </cell>
          <cell r="E1457">
            <v>966.14</v>
          </cell>
        </row>
        <row r="1458">
          <cell r="B1458" t="str">
            <v>DRE-CXS-035</v>
          </cell>
          <cell r="C1458" t="str">
            <v>CAIXA DE AREIA 50 X 60 X 70 CM</v>
          </cell>
          <cell r="D1458" t="str">
            <v>U</v>
          </cell>
          <cell r="E1458">
            <v>412.88</v>
          </cell>
        </row>
        <row r="1459">
          <cell r="B1459" t="str">
            <v>DRE-CXS-006</v>
          </cell>
          <cell r="C1459" t="str">
            <v>CAIXA DE CAPTAÇÃO E DRENAGEM TIPO A (100 X 100 X 120 CM), D = 500 MM A 1500MM, INCLUSIVE ESCAVAÇÃO, REATERRO E BOTA FORA</v>
          </cell>
          <cell r="D1459" t="str">
            <v>U</v>
          </cell>
          <cell r="E1459">
            <v>1100.46</v>
          </cell>
        </row>
        <row r="1460">
          <cell r="B1460" t="str">
            <v>DRE-CXS-007</v>
          </cell>
          <cell r="C1460" t="str">
            <v>CAIXA DE CAPTAÇÃO E DRENAGEM TIPO A (120 X 120 X 150 CM), D = 500 MM A 1500MM, INCLUSIVE ESCAVAÇÃO, REATERRO E BOTA FORA</v>
          </cell>
          <cell r="D1460" t="str">
            <v>U</v>
          </cell>
          <cell r="E1460">
            <v>1534.34</v>
          </cell>
        </row>
        <row r="1461">
          <cell r="B1461" t="str">
            <v>DRE-CXS-010</v>
          </cell>
          <cell r="C1461" t="str">
            <v>CAIXA DE CAPTAÇÃO E DRENAGEM TIPO B D = 500 MM</v>
          </cell>
          <cell r="D1461" t="str">
            <v>U</v>
          </cell>
          <cell r="E1461">
            <v>1164.1099999999999</v>
          </cell>
        </row>
        <row r="1462">
          <cell r="B1462" t="str">
            <v>DRE-CXS-011</v>
          </cell>
          <cell r="C1462" t="str">
            <v>CAIXA DE CAPTAÇÃO E DRENAGEM TIPO B (100 X 100 X 120 CM), D = 500 MM A 1500MM, INCLUSIVE ESCAVAÇÃO, REATERRO E BOTA FORA</v>
          </cell>
          <cell r="D1462" t="str">
            <v>U</v>
          </cell>
          <cell r="E1462">
            <v>1392.7</v>
          </cell>
        </row>
        <row r="1463">
          <cell r="B1463" t="str">
            <v>DRE-CXS-012</v>
          </cell>
          <cell r="C1463" t="str">
            <v>CAIXA DE CAPTAÇÃO E DRENAGEM TIPO B (120 X 120 X 150 CM), D = 500 MM A 1500MM, INCLUSIVE ESCAVAÇÃO, REATERRO E BOTA FORA</v>
          </cell>
          <cell r="D1463" t="str">
            <v>U</v>
          </cell>
          <cell r="E1463">
            <v>1932.17</v>
          </cell>
        </row>
        <row r="1464">
          <cell r="B1464" t="str">
            <v>DRE-CXS-016</v>
          </cell>
          <cell r="C1464" t="str">
            <v>CAIXA DE CAPTAÇÃO E DRENAGEM TIPO C (100 X 100 X 120 CM), D = 500 MM A 1500MM, INCLUSIVE ESCAVAÇÃO, REATERRO E BOTA FORA</v>
          </cell>
          <cell r="D1464" t="str">
            <v>U</v>
          </cell>
          <cell r="E1464">
            <v>1065.9000000000001</v>
          </cell>
        </row>
        <row r="1465">
          <cell r="B1465" t="str">
            <v>DRE-CXS-017</v>
          </cell>
          <cell r="C1465" t="str">
            <v>CAIXA DE CAPTAÇÃO E DRENAGEM TIPO C (120 X 120 X 150 CM), D = 500 MM A 1500MM, INCLUSIVE ESCAVAÇÃO, REATERRO E BOTA FORA</v>
          </cell>
          <cell r="D1465" t="str">
            <v>U</v>
          </cell>
          <cell r="E1465">
            <v>1549.14</v>
          </cell>
        </row>
        <row r="1466">
          <cell r="B1466" t="str">
            <v>DRE-CXS-020</v>
          </cell>
          <cell r="C1466" t="str">
            <v>CAIXA DE CAPTAÇÃO E DRENAGEM TIPO D (D = 70 CM, H = 82 CM), D = 500 MM A 1500MM, INCLUSIVE ESCAVAÇÃO, REATERRO E BOTA FORA</v>
          </cell>
          <cell r="D1466" t="str">
            <v>U</v>
          </cell>
          <cell r="E1466">
            <v>565.24</v>
          </cell>
        </row>
        <row r="1467">
          <cell r="B1467" t="str">
            <v>DRE-CXS-021</v>
          </cell>
          <cell r="C1467" t="str">
            <v>CAIXA DE CAPTAÇÃO E DRENAGEM TIPO D (D = 90 CM, H = 82 CM), D = 500 MM A 1500MM, INCLUSIVE ESCAVAÇÃO, REATERRO E BOTA FORA</v>
          </cell>
          <cell r="D1467" t="str">
            <v>U</v>
          </cell>
          <cell r="E1467">
            <v>827.37</v>
          </cell>
        </row>
        <row r="1468">
          <cell r="B1468" t="str">
            <v>DRE-CXS-025</v>
          </cell>
          <cell r="C1468" t="str">
            <v>CAIXA DE CAPTAÇÃO E DRENAGEM TIPO E (100 X 100 X 120 CM), D = 500 MM A 1500MM, INCLUSIVE ESCAVAÇÃO, REATERRO E BOTA FORA</v>
          </cell>
          <cell r="D1468" t="str">
            <v>U</v>
          </cell>
          <cell r="E1468">
            <v>1071.79</v>
          </cell>
        </row>
        <row r="1469">
          <cell r="B1469" t="str">
            <v>DRE-CXS-026</v>
          </cell>
          <cell r="C1469" t="str">
            <v>CAIXA DE CAPTAÇÃO E DRENAGEM TIPO E (120 X 120 X 150 CM), D = 500 MM A 1500MM, INCLUSIVE ESCAVAÇÃO, REATERRO E BOTA FORA</v>
          </cell>
          <cell r="D1469" t="str">
            <v>U</v>
          </cell>
          <cell r="E1469">
            <v>1528.57</v>
          </cell>
        </row>
        <row r="1470">
          <cell r="B1470" t="str">
            <v>DRE-CXS-030</v>
          </cell>
          <cell r="C1470" t="str">
            <v>CAIXA DE CAPTAÇÃO E DRENAGEM TIPO F (100 X 100 X 120 CM), D = 500 MM A 1500MM, INCLUSIVE ESCAVAÇÃO, REATERRO E BOTA FORA</v>
          </cell>
          <cell r="D1470" t="str">
            <v>U</v>
          </cell>
          <cell r="E1470">
            <v>1353.4</v>
          </cell>
        </row>
        <row r="1471">
          <cell r="B1471" t="str">
            <v>DRE-CXS-031</v>
          </cell>
          <cell r="C1471" t="str">
            <v>CAIXA DE CAPTAÇÃO E DRENAGEM TIPO F (120 X 120 X 150 CM), D = 500 MM A 1500MM, INCLUSIVE ESCAVAÇÃO, REATERRO E BOTA FORA</v>
          </cell>
          <cell r="D1471" t="str">
            <v>U</v>
          </cell>
          <cell r="E1471">
            <v>1915.78</v>
          </cell>
        </row>
        <row r="1472">
          <cell r="B1472" t="str">
            <v>DRE-CXS-005</v>
          </cell>
          <cell r="C1472" t="str">
            <v>CAIXAS DE CAPTAÇÃO E DRENAGEM TIPO A D = 500 MM</v>
          </cell>
          <cell r="D1472" t="str">
            <v>U</v>
          </cell>
          <cell r="E1472">
            <v>908.06</v>
          </cell>
        </row>
        <row r="1473">
          <cell r="B1473" t="str">
            <v>DRE-CXS-015</v>
          </cell>
          <cell r="C1473" t="str">
            <v>CAIXAS DE CAPTAÇÃO E DRENAGEM TIPO C D = 500 MM</v>
          </cell>
          <cell r="D1473" t="str">
            <v>U</v>
          </cell>
          <cell r="E1473">
            <v>1446.38</v>
          </cell>
        </row>
        <row r="1474">
          <cell r="B1474" t="str">
            <v>ED-14720</v>
          </cell>
          <cell r="C1474" t="str">
            <v>CANALETA PARA DRENAGEM, EM CONCRETO COM FCK 15MPA, MOLDADA IN LOCO, SEÇÃO 15X15CM, FORMA EM CONTRA BARRANCO, EXCLUSIVE TAMPA, INCLUSIVE ESCAVAÇÃO, REATERRO COM TRANSPORTE E RETIRADA DO MATERIAL ESCAVADO (EM CAÇAMBA)</v>
          </cell>
          <cell r="D1474" t="str">
            <v>M</v>
          </cell>
          <cell r="E1474">
            <v>41.25</v>
          </cell>
        </row>
        <row r="1475">
          <cell r="B1475" t="str">
            <v>ED-14740</v>
          </cell>
          <cell r="C1475" t="str">
            <v>CANALETA PARA DRENAGEM, EM CONCRETO COM FCK 15MPA, MOLDADA IN LOCO, SEÇÃO 15X15CM, FORMA EM MADEIRA, EXCLUSIVE TAMPA, INCLUSIVE ESCAVAÇÃO, REATERRO COM TRANSPORTE E RETIRADA DO MATERIAL ESCAVADO (EM CAÇAMBA)</v>
          </cell>
          <cell r="D1475" t="str">
            <v>M</v>
          </cell>
          <cell r="E1475">
            <v>76.650000000000006</v>
          </cell>
        </row>
        <row r="1476">
          <cell r="B1476" t="str">
            <v>ED-14721</v>
          </cell>
          <cell r="C1476" t="str">
            <v>CANALETA PARA DRENAGEM, EM CONCRETO COM FCK 15MPA, MOLDADA IN LOCO, SEÇÃO 20X20CM, FORMA EM CONTRA BARRANCO, EXCLUSIVE TAMPA, INCLUSIVE ESCAVAÇÃO, REATERRO COM TRANSPORTE E RETIRADA DO MATERIAL ESCAVADO (EM CAÇAMBA)</v>
          </cell>
          <cell r="D1476" t="str">
            <v>M</v>
          </cell>
          <cell r="E1476">
            <v>52.96</v>
          </cell>
        </row>
        <row r="1477">
          <cell r="B1477" t="str">
            <v>ED-14741</v>
          </cell>
          <cell r="C1477" t="str">
            <v>CANALETA PARA DRENAGEM, EM CONCRETO COM FCK 15MPA, MOLDADA IN LOCO, SEÇÃO 20X20CM, FORMA EM MADEIRA, EXCLUSIVE TAMPA, INCLUSIVE ESCAVAÇÃO, REATERRO COM TRANSPORTE E RETIRADA DO MATERIAL ESCAVADO (EM CAÇAMBA)</v>
          </cell>
          <cell r="D1477" t="str">
            <v>M</v>
          </cell>
          <cell r="E1477">
            <v>94.01</v>
          </cell>
        </row>
        <row r="1478">
          <cell r="B1478" t="str">
            <v>ED-14725</v>
          </cell>
          <cell r="C1478" t="str">
            <v>CANALETA PARA DRENAGEM, EM CONCRETO COM FCK 15MPA, MOLDADA IN LOCO, SEÇÃO 30X20CM, FORMA EM CONTRA BARRANCO, COM GRELHA EM BARRA REDONDA DN 12,5MM (1/2") E REQUADRO EM BARRA REDONDA DN 20MM (3/4") COM UMA (1) DEMÃO DE FUNDO ANTICORROSIVO E DUAS (2) DEMÃOS</v>
          </cell>
          <cell r="D1478" t="str">
            <v>M</v>
          </cell>
          <cell r="E1478">
            <v>170.3</v>
          </cell>
        </row>
        <row r="1479">
          <cell r="B1479" t="str">
            <v>ED-14726</v>
          </cell>
          <cell r="C1479" t="str">
            <v xml:space="preserve">CANALETA PARA DRENAGEM, EM CONCRETO COM FCK 15MPA, MOLDADA IN LOCO, SEÇÃO 30X20CM, FORMA EM CONTRA BARRANCO, COM TAMPA EM CONCRETO  PARA TRÂNSITO DE PEDESTRE, INCLUSIVE ESCAVAÇÃO, REATERRO COM TRANSPORTE E RETIRADA DO MATERIAL ESCAVADO (EM CAÇAMBA)
</v>
          </cell>
          <cell r="D1479" t="str">
            <v>M</v>
          </cell>
          <cell r="E1479">
            <v>97.27</v>
          </cell>
        </row>
        <row r="1480">
          <cell r="B1480" t="str">
            <v>ED-14728</v>
          </cell>
          <cell r="C1480" t="str">
            <v>CANALETA PARA DRENAGEM, EM CONCRETO COM FCK 15MPA, MOLDADA IN LOCO, SEÇÃO 30X20CM, FORMA EM CONTRA BARRANCO, EXCLUSIVE TAMPA, INCLUSIVE ESCAVAÇÃO, REATERRO COM TRANSPORTE E RETIRADA DO MATERIAL ESCAVADO (EM CAÇAMBA)</v>
          </cell>
          <cell r="D1480" t="str">
            <v>M</v>
          </cell>
          <cell r="E1480">
            <v>70.040000000000006</v>
          </cell>
        </row>
        <row r="1481">
          <cell r="B1481" t="str">
            <v>ED-14746</v>
          </cell>
          <cell r="C1481" t="str">
            <v>CANALETA PARA DRENAGEM, EM CONCRETO COM FCK 15MPA, MOLDADA IN LOCO, SEÇÃO 30X20CM, FORMA EM MADEIRA, COM GRELHA EM BARRA REDONDA DN 12,5MM (1/2") E REQUADRO EM BARRA REDONDA DN 20MM (3/4") COM UMA (1) DEMÃO DE FUNDO ANTICORROSIVO E DUAS (2) DEMÃOS DE PINT</v>
          </cell>
          <cell r="D1481" t="str">
            <v>M</v>
          </cell>
          <cell r="E1481">
            <v>222.67</v>
          </cell>
        </row>
        <row r="1482">
          <cell r="B1482" t="str">
            <v>ED-14747</v>
          </cell>
          <cell r="C1482" t="str">
            <v>CANALETA PARA DRENAGEM, EM CONCRETO COM FCK 15MPA, MOLDADA IN LOCO, SEÇÃO 30X20CM, FORMA EM MADEIRA, COM TAMPA EM CONCRETO PARA TRÂNSITO DE PEDESTRE, INCLUSIVE ESCAVAÇÃO, REATERRO COM TRANSPORTE E RETIRADA DO MATERIAL ESCAVADO (EM CAÇAMBA)</v>
          </cell>
          <cell r="D1482" t="str">
            <v>M</v>
          </cell>
          <cell r="E1482">
            <v>149.63999999999999</v>
          </cell>
        </row>
        <row r="1483">
          <cell r="B1483" t="str">
            <v>ED-14748</v>
          </cell>
          <cell r="C1483" t="str">
            <v>CANALETA PARA DRENAGEM, EM CONCRETO COM FCK 15MPA, MOLDADA IN LOCO, SEÇÃO 30X20CM, FORMA EM MADEIRA, EXCLUSIVE TAMPA, INCLUSIVE ESCAVAÇÃO, REATERRO COM TRANSPORTE E RETIRADA DO MATERIAL ESCAVADO (EM CAÇAMBA)</v>
          </cell>
          <cell r="D1483" t="str">
            <v>M</v>
          </cell>
          <cell r="E1483">
            <v>292.72000000000003</v>
          </cell>
        </row>
        <row r="1484">
          <cell r="B1484" t="str">
            <v>ED-14718</v>
          </cell>
          <cell r="C1484" t="str">
            <v>CANALETA PARA DRENAGEM, EM CONCRETO COM FCK 15MPA, MOLDADA IN LOCO, SEÇÃO 30X30CM, FORMA EM CONTRA BARRANCO, COM GRELHA EM BARRA REDONDA DN 12,5MM (1/2") E REQUADRO EM BARRA REDONDA DN 20MM (3/4") COM UMA (1) DEMÃO DE FUNDO ANTICORROSIVO E DUAS (2) DEMÃOS</v>
          </cell>
          <cell r="D1484" t="str">
            <v>M</v>
          </cell>
          <cell r="E1484">
            <v>177.72</v>
          </cell>
        </row>
        <row r="1485">
          <cell r="B1485" t="str">
            <v>ED-14719</v>
          </cell>
          <cell r="C1485" t="str">
            <v>CANALETA PARA DRENAGEM, EM CONCRETO COM FCK 15MPA, MOLDADA IN LOCO, SEÇÃO 30X30CM, FORMA EM CONTRA BARRANCO, COM TAMPA EM CONCRETO  PARA TRÂNSITO DE PEDESTRE, INCLUSIVE ESCAVAÇÃO, REATERRO COM TRANSPORTE E RETIRADA DO MATERIAL ESCAVADO (EM CAÇAMBA)</v>
          </cell>
          <cell r="D1485" t="str">
            <v>M</v>
          </cell>
          <cell r="E1485">
            <v>104.69</v>
          </cell>
        </row>
        <row r="1486">
          <cell r="B1486" t="str">
            <v>ED-14722</v>
          </cell>
          <cell r="C1486" t="str">
            <v>CANALETA PARA DRENAGEM, EM CONCRETO COM FCK 15MPA, MOLDADA IN LOCO, SEÇÃO 30X30CM, FORMA EM CONTRA BARRANCO, EXCLUSIVE TAMPA, INCLUSIVE ESCAVAÇÃO, REATERRO COM TRANSPORTE E RETIRADA DO MATERIAL ESCAVADO (EM CAÇAMBA)</v>
          </cell>
          <cell r="D1486" t="str">
            <v>M</v>
          </cell>
          <cell r="E1486">
            <v>77.459999999999994</v>
          </cell>
        </row>
        <row r="1487">
          <cell r="B1487" t="str">
            <v>ED-14737</v>
          </cell>
          <cell r="C1487" t="str">
            <v>CANALETA PARA DRENAGEM, EM CONCRETO COM FCK 15MPA, MOLDADA IN LOCO, SEÇÃO 30X30CM, FORMA EM MADEIRA, COM GRELHA EM BARRA REDONDA DN 12,5MM (1/2") E REQUADRO EM BARRA REDONDA DN 20MM (3/4") COM UMA (1) DEMÃO DE FUNDO ANTICORROSIVO E DUAS (2) DEMÃOS DE PINT</v>
          </cell>
          <cell r="D1487" t="str">
            <v>M</v>
          </cell>
          <cell r="E1487">
            <v>230.09</v>
          </cell>
        </row>
        <row r="1488">
          <cell r="B1488" t="str">
            <v>ED-14739</v>
          </cell>
          <cell r="C1488" t="str">
            <v>CANALETA PARA DRENAGEM, EM CONCRETO COM FCK 15MPA, MOLDADA IN LOCO, SEÇÃO 30X30CM, FORMA EM MADEIRA, COM TAMPA EM CONCRETO  PARA TRÂNSITO DE PEDESTRE, INCLUSIVE ESCAVAÇÃO, REATERRO COM TRANSPORTE E RETIRADA DO MATERIAL ESCAVADO (EM CAÇAMBA)</v>
          </cell>
          <cell r="D1488" t="str">
            <v>M</v>
          </cell>
          <cell r="E1488">
            <v>157.06</v>
          </cell>
        </row>
        <row r="1489">
          <cell r="B1489" t="str">
            <v>ED-14742</v>
          </cell>
          <cell r="C1489" t="str">
            <v>CANALETA PARA DRENAGEM, EM CONCRETO COM FCK 15MPA, MOLDADA IN LOCO, SEÇÃO 30X30CM, FORMA EM MADEIRA, EXCLUSIVE TAMPA, INCLUSIVE ESCAVAÇÃO, REATERRO COM TRANSPORTE E RETIRADA DO MATERIAL ESCAVADO (EM CAÇAMBA)</v>
          </cell>
          <cell r="D1489" t="str">
            <v>M</v>
          </cell>
          <cell r="E1489">
            <v>129.83000000000001</v>
          </cell>
        </row>
        <row r="1490">
          <cell r="B1490" t="str">
            <v>ED-14581</v>
          </cell>
          <cell r="C1490" t="str">
            <v>CANALETA PARA DRENAGEM, EM CONCRETO COM FCK 15MPA, MOLDADA IN LOCO, SEÇÃO 40X40CM, FORMA EM CONTRA BARRANCO, EXCLUSIVE TAMPA, INCLUSIVE ESCAVAÇÃO, REATERRO COM TRANSPORTE E RETIRADA DO MATERIAL ESCAVADO (EM CAÇAMBA)</v>
          </cell>
          <cell r="D1490" t="str">
            <v>M</v>
          </cell>
          <cell r="E1490">
            <v>155.79</v>
          </cell>
        </row>
        <row r="1491">
          <cell r="B1491" t="str">
            <v>ED-14743</v>
          </cell>
          <cell r="C1491" t="str">
            <v>CANALETA PARA DRENAGEM, EM CONCRETO COM FCK 15MPA, MOLDADA IN LOCO, SEÇÃO 40X40CM, FORMA EM MADEIRA, EXCLUSIVE TAMPA, INCLUSIVE ESCAVAÇÃO, REATERRO COM TRANSPORTE E RETIRADA DO MATERIAL ESCAVADO (EM CAÇAMBA)</v>
          </cell>
          <cell r="D1491" t="str">
            <v>M</v>
          </cell>
          <cell r="E1491">
            <v>211.3</v>
          </cell>
        </row>
        <row r="1492">
          <cell r="B1492" t="str">
            <v>ED-14723</v>
          </cell>
          <cell r="C1492" t="str">
            <v>CANALETA PARA DRENAGEM, EM CONCRETO COM FCK 15MPA, MOLDADA IN LOCO, SEÇÃO 60X60CM, FORMA EM CONTRA BARRANCO, EXCLUSIVE TAMPA, INCLUSIVE ESCAVAÇÃO, REATERRO COM TRANSPORTE E RETIRADA DO MATERIAL ESCAVADO (EM CAÇAMBA)</v>
          </cell>
          <cell r="D1492" t="str">
            <v>M</v>
          </cell>
          <cell r="E1492">
            <v>240.21</v>
          </cell>
        </row>
        <row r="1493">
          <cell r="B1493" t="str">
            <v>ED-14744</v>
          </cell>
          <cell r="C1493" t="str">
            <v>CANALETA PARA DRENAGEM, EM CONCRETO COM FCK 15MPA, MOLDADA IN LOCO, SEÇÃO 60X60CM, FORMA EM MADEIRA, EXCLUSIVE TAMPA, INCLUSIVE ESCAVAÇÃO, REATERRO COM TRANSPORTE E RETIRADA DO MATERIAL ESCAVADO (EM CAÇAMBA)</v>
          </cell>
          <cell r="D1493" t="str">
            <v>M</v>
          </cell>
          <cell r="E1493">
            <v>333.01</v>
          </cell>
        </row>
        <row r="1494">
          <cell r="B1494" t="str">
            <v>ED-14724</v>
          </cell>
          <cell r="C1494" t="str">
            <v>CANALETA PARA DRENAGEM, EM CONCRETO COM FCK 15MPA, MOLDADA IN LOCO, SEÇÃO 90X90CM, FORMA EM CONTRA BARRANCO, EXCLUSIVE TAMPA, INCLUSIVE ESCAVAÇÃO, REATERRO COM TRANSPORTE E RETIRADA DO MATERIAL ESCAVADO (EM CAÇAMBA)</v>
          </cell>
          <cell r="D1494" t="str">
            <v>M</v>
          </cell>
          <cell r="E1494">
            <v>453.37</v>
          </cell>
        </row>
        <row r="1495">
          <cell r="B1495" t="str">
            <v>ED-14745</v>
          </cell>
          <cell r="C1495" t="str">
            <v>CANALETA PARA DRENAGEM, EM CONCRETO COM FCK 15MPA, MOLDADA IN LOCO, SEÇÃO 90X90CM, FORMA EM MADEIRA, EXCLUSIVE TAMPA, INCLUSIVE ESCAVAÇÃO, REATERRO COM TRANSPORTE E RETIRADA DO MATERIAL ESCAVADO (EM CAÇAMBA)</v>
          </cell>
          <cell r="D1495" t="str">
            <v>M</v>
          </cell>
          <cell r="E1495">
            <v>584.23</v>
          </cell>
        </row>
        <row r="1496">
          <cell r="B1496" t="str">
            <v>DRE-CAN-005</v>
          </cell>
          <cell r="C1496" t="str">
            <v>CANALETA PARA DRENAGEM, PRÉ-MOLDADA, TIPO MEIA CANA, DIÂMETRO 30CM, EXCLUSIVE TAMPA, INCLUSIVE ASSENTAMENTO EM ARGAMASSA, TRAÇO 1:3 (CIMENTO E AREIA), ESCAVAÇÃO, TRANSPORTE E RETIRADA DO MATERIAL ESCAVADO (EM CAÇAMBA)</v>
          </cell>
          <cell r="D1496" t="str">
            <v>M</v>
          </cell>
          <cell r="E1496">
            <v>51.22</v>
          </cell>
        </row>
        <row r="1497">
          <cell r="B1497" t="str">
            <v>DRE-CAN-010</v>
          </cell>
          <cell r="C1497" t="str">
            <v>CANALETA PARA DRENAGEM, PRÉ-MOLDADA, TIPO MEIA CANA, DIÂMETRO 40CM, EXCLUSIVE TAMPA, INCLUSIVE ASSENTAMENTO EM ARGAMASSA, TRAÇO 1:3 (CIMENTO E AREIA), ESCAVAÇÃO, TRANSPORTE E RETIRADA DO MATERIAL ESCAVADO (EM CAÇAMBA)</v>
          </cell>
          <cell r="D1497" t="str">
            <v>M</v>
          </cell>
          <cell r="E1497">
            <v>69.73</v>
          </cell>
        </row>
        <row r="1498">
          <cell r="B1498" t="str">
            <v>DRE-CAN-015</v>
          </cell>
          <cell r="C1498" t="str">
            <v>CANALETA PARA DRENAGEM, PRÉ-MOLDADA, TIPO MEIA CANA, DIÂMETRO 50CM, EXCLUSIVE TAMPA, INCLUSIVE ASSENTAMENTO EM ARGAMASSA, TRAÇO 1:3 (CIMENTO E AREIA), ESCAVAÇÃO, TRANSPORTE E RETIRADA DO MATERIAL ESCAVADO (EM CAÇAMBA)</v>
          </cell>
          <cell r="D1498" t="str">
            <v>M</v>
          </cell>
          <cell r="E1498">
            <v>95.06</v>
          </cell>
        </row>
        <row r="1499">
          <cell r="B1499" t="str">
            <v>DRE-CAN-020</v>
          </cell>
          <cell r="C1499" t="str">
            <v>CANALETA PARA DRENAGEM, PRÉ-MOLDADA, TIPO MEIA CANA, DIÂMETRO 60CM, EXCLUSIVE TAMPA, INCLUSIVE ASSENTAMENTO EM ARGAMASSA, TRAÇO 1:3 (CIMENTO E AREIA), ESCAVAÇÃO, TRANSPORTE E RETIRADA DO MATERIAL ESCAVADO (EM CAÇAMBA)</v>
          </cell>
          <cell r="D1499" t="str">
            <v>M</v>
          </cell>
          <cell r="E1499">
            <v>117.14</v>
          </cell>
        </row>
        <row r="1500">
          <cell r="B1500" t="str">
            <v>DRE-CAN-060</v>
          </cell>
          <cell r="C1500" t="str">
            <v xml:space="preserve">CANALETA SANITÁRIA, SEÇÃO 5X8CM, EM ARGAMASSA, TRAÇO 1:3 (CIMENTO E AREIA) COM ADITIVO IMPERMEABILIZANTE, EXCLUSIVE TAMPA, INCLUSIVE CORTE NO PISO, TRANSPORTE E RETIRADA DO MATERIAL DEMOLIDO (EM CAÇAMBA)
</v>
          </cell>
          <cell r="D1500" t="str">
            <v>M</v>
          </cell>
          <cell r="E1500">
            <v>20.28</v>
          </cell>
        </row>
        <row r="1501">
          <cell r="B1501" t="str">
            <v>DRE-CHA-005</v>
          </cell>
          <cell r="C1501" t="str">
            <v>CHAMINÉ DE POÇO DE VISITA TIPO "A", EM ALVENARIA COM DEGRAUS DE AÇO CA-50</v>
          </cell>
          <cell r="D1501" t="str">
            <v>M</v>
          </cell>
          <cell r="E1501">
            <v>404.44</v>
          </cell>
        </row>
        <row r="1502">
          <cell r="B1502" t="str">
            <v>DRE-CHA-010</v>
          </cell>
          <cell r="C1502" t="str">
            <v>CHAMINÉ DE POÇO DE VISITA TIPO "B", EM ANEL DE CONCRETO CA-1 COM DEGRAUS DE AÇO CA-50</v>
          </cell>
          <cell r="D1502" t="str">
            <v>M</v>
          </cell>
          <cell r="E1502">
            <v>211.2</v>
          </cell>
        </row>
        <row r="1503">
          <cell r="B1503" t="str">
            <v>DRE-CON-005</v>
          </cell>
          <cell r="C1503" t="str">
            <v>CONCRETO PARA BERÇO DE REDE TUBULAR TRAÇO 1:3:6, INCLUSIVE LANÇAMENTO</v>
          </cell>
          <cell r="D1503" t="str">
            <v>M3</v>
          </cell>
          <cell r="E1503">
            <v>339.06</v>
          </cell>
        </row>
        <row r="1504">
          <cell r="B1504" t="str">
            <v>DRE-DES-080</v>
          </cell>
          <cell r="C1504" t="str">
            <v>DESCIDA D´ÁGUA TIPO CALHA DN 1000, EXCLUSIVE BOTA FORA</v>
          </cell>
          <cell r="D1504" t="str">
            <v>M</v>
          </cell>
          <cell r="E1504">
            <v>595.30999999999995</v>
          </cell>
        </row>
        <row r="1505">
          <cell r="B1505" t="str">
            <v>DRE-DES-085</v>
          </cell>
          <cell r="C1505" t="str">
            <v>DESCIDA D´ÁGUA TIPO CALHA DN 1100, EXCLUSIVE BOTA FORA</v>
          </cell>
          <cell r="D1505" t="str">
            <v>M</v>
          </cell>
          <cell r="E1505">
            <v>776.68</v>
          </cell>
        </row>
        <row r="1506">
          <cell r="B1506" t="str">
            <v>DRE-DES-090</v>
          </cell>
          <cell r="C1506" t="str">
            <v>DESCIDA D´ÁGUA TIPO CALHA DN 1200, EXCLUSIVE BOTA FORA</v>
          </cell>
          <cell r="D1506" t="str">
            <v>M</v>
          </cell>
          <cell r="E1506">
            <v>850.99</v>
          </cell>
        </row>
        <row r="1507">
          <cell r="B1507" t="str">
            <v>DRE-DES-095</v>
          </cell>
          <cell r="C1507" t="str">
            <v>DESCIDA D´ÁGUA TIPO CALHA DN 1300, EXCLUSIVE BOTA FORA</v>
          </cell>
          <cell r="D1507" t="str">
            <v>M</v>
          </cell>
          <cell r="E1507">
            <v>927.3</v>
          </cell>
        </row>
        <row r="1508">
          <cell r="B1508" t="str">
            <v>DRE-DES-100</v>
          </cell>
          <cell r="C1508" t="str">
            <v>DESCIDA D´ÁGUA TIPO CALHA DN 1500, EXCLUSIVE BOTA FORA</v>
          </cell>
          <cell r="D1508" t="str">
            <v>M</v>
          </cell>
          <cell r="E1508">
            <v>1349.99</v>
          </cell>
        </row>
        <row r="1509">
          <cell r="B1509" t="str">
            <v>DRE-DES-055</v>
          </cell>
          <cell r="C1509" t="str">
            <v>DESCIDA D´ÁGUA TIPO CALHA DN 500, EXCLUSIVE BOTA FORA</v>
          </cell>
          <cell r="D1509" t="str">
            <v>M</v>
          </cell>
          <cell r="E1509">
            <v>296.07</v>
          </cell>
        </row>
        <row r="1510">
          <cell r="B1510" t="str">
            <v>DRE-DES-060</v>
          </cell>
          <cell r="C1510" t="str">
            <v>DESCIDA D´ÁGUA TIPO CALHA DN 600, EXCLUSIVE BOTA FORA</v>
          </cell>
          <cell r="D1510" t="str">
            <v>M</v>
          </cell>
          <cell r="E1510">
            <v>354.89</v>
          </cell>
        </row>
        <row r="1511">
          <cell r="B1511" t="str">
            <v>DRE-DES-065</v>
          </cell>
          <cell r="C1511" t="str">
            <v>DESCIDA D´ÁGUA TIPO CALHA DN 700, EXCLUSIVE BOTA FORA</v>
          </cell>
          <cell r="D1511" t="str">
            <v>M</v>
          </cell>
          <cell r="E1511">
            <v>410.96</v>
          </cell>
        </row>
        <row r="1512">
          <cell r="B1512" t="str">
            <v>DRE-DES-070</v>
          </cell>
          <cell r="C1512" t="str">
            <v>DESCIDA D´ÁGUA TIPO CALHA DN 800, EXCLUSIVE BOTA FORA</v>
          </cell>
          <cell r="D1512" t="str">
            <v>M</v>
          </cell>
          <cell r="E1512">
            <v>473.8</v>
          </cell>
        </row>
        <row r="1513">
          <cell r="B1513" t="str">
            <v>DRE-DES-075</v>
          </cell>
          <cell r="C1513" t="str">
            <v>DESCIDA D´ÁGUA TIPO CALHA DN 900, EXCLUSIVE BOTA FORA</v>
          </cell>
          <cell r="D1513" t="str">
            <v>M</v>
          </cell>
          <cell r="E1513">
            <v>533.22</v>
          </cell>
        </row>
        <row r="1514">
          <cell r="B1514" t="str">
            <v>DRE-DES-030</v>
          </cell>
          <cell r="C1514" t="str">
            <v>DESCIDA D´ÁGUA TIPO DEGRAU DN 1000, EXCLUSIVE BOTA FORA</v>
          </cell>
          <cell r="D1514" t="str">
            <v>M</v>
          </cell>
          <cell r="E1514">
            <v>767.3</v>
          </cell>
        </row>
        <row r="1515">
          <cell r="B1515" t="str">
            <v>DRE-DES-035</v>
          </cell>
          <cell r="C1515" t="str">
            <v>DESCIDA D´ÁGUA TIPO DEGRAU DN 1100, EXCLUSIVE BOTA FORA</v>
          </cell>
          <cell r="D1515" t="str">
            <v>M</v>
          </cell>
          <cell r="E1515">
            <v>963.39</v>
          </cell>
        </row>
        <row r="1516">
          <cell r="B1516" t="str">
            <v>DRE-DES-040</v>
          </cell>
          <cell r="C1516" t="str">
            <v>DESCIDA D´ÁGUA TIPO DEGRAU DN 1200, EXCLUSIVE BOTA FORA</v>
          </cell>
          <cell r="D1516" t="str">
            <v>M</v>
          </cell>
          <cell r="E1516">
            <v>1041.1199999999999</v>
          </cell>
        </row>
        <row r="1517">
          <cell r="B1517" t="str">
            <v>DRE-DES-045</v>
          </cell>
          <cell r="C1517" t="str">
            <v>DESCIDA D´ÁGUA TIPO DEGRAU DN 1300, EXCLUSIVE BOTA FORA</v>
          </cell>
          <cell r="D1517" t="str">
            <v>M</v>
          </cell>
          <cell r="E1517">
            <v>1121.28</v>
          </cell>
        </row>
        <row r="1518">
          <cell r="B1518" t="str">
            <v>DRE-DES-050</v>
          </cell>
          <cell r="C1518" t="str">
            <v>DESCIDA D´ÁGUA TIPO DEGRAU DN 1500, EXCLUSIVE BOTA FORA</v>
          </cell>
          <cell r="D1518" t="str">
            <v>M</v>
          </cell>
          <cell r="E1518">
            <v>1489.25</v>
          </cell>
        </row>
        <row r="1519">
          <cell r="B1519" t="str">
            <v>DRE-DES-005</v>
          </cell>
          <cell r="C1519" t="str">
            <v>DESCIDA D´ÁGUA TIPO DEGRAU DN 500, EXCLUSIVE BOTA FORA</v>
          </cell>
          <cell r="D1519" t="str">
            <v>M</v>
          </cell>
          <cell r="E1519">
            <v>444.26</v>
          </cell>
        </row>
        <row r="1520">
          <cell r="B1520" t="str">
            <v>DRE-DES-010</v>
          </cell>
          <cell r="C1520" t="str">
            <v>DESCIDA D´ÁGUA TIPO DEGRAU DN 600, EXCLUSIVE BOTA FORA</v>
          </cell>
          <cell r="D1520" t="str">
            <v>M</v>
          </cell>
          <cell r="E1520">
            <v>506.92</v>
          </cell>
        </row>
        <row r="1521">
          <cell r="B1521" t="str">
            <v>DRE-DES-015</v>
          </cell>
          <cell r="C1521" t="str">
            <v>DESCIDA D´ÁGUA TIPO DEGRAU DN 700, EXCLUSIVE BOTA FORA</v>
          </cell>
          <cell r="D1521" t="str">
            <v>M</v>
          </cell>
          <cell r="E1521">
            <v>567.75</v>
          </cell>
        </row>
        <row r="1522">
          <cell r="B1522" t="str">
            <v>DRE-DES-020</v>
          </cell>
          <cell r="C1522" t="str">
            <v>DESCIDA D´ÁGUA TIPO DEGRAU DN 800, EXCLUSIVE BOTA FORA</v>
          </cell>
          <cell r="D1522" t="str">
            <v>M</v>
          </cell>
          <cell r="E1522">
            <v>633.77</v>
          </cell>
        </row>
        <row r="1523">
          <cell r="B1523" t="str">
            <v>DRE-DES-025</v>
          </cell>
          <cell r="C1523" t="str">
            <v>DESCIDA D´ÁGUA TIPO DEGRAU DN 900, EXCLUSIVE BOTA FORA</v>
          </cell>
          <cell r="D1523" t="str">
            <v>M</v>
          </cell>
          <cell r="E1523">
            <v>697.94</v>
          </cell>
        </row>
        <row r="1524">
          <cell r="B1524" t="str">
            <v>DRE-DRE-005</v>
          </cell>
          <cell r="C1524" t="str">
            <v>DRENO TIPO A, AREIA GROSSA, BRITA 2, TUBO CONCRETO POROSO D = 15 CM, L = 50 CM, INCLUSIVE ESCAVAÇÃO E BOTA FORA</v>
          </cell>
          <cell r="D1524" t="str">
            <v>M</v>
          </cell>
          <cell r="E1524">
            <v>88.59</v>
          </cell>
        </row>
        <row r="1525">
          <cell r="B1525" t="str">
            <v>DRE-DRE-010</v>
          </cell>
          <cell r="C1525" t="str">
            <v>DRENO TIPO B, MANTA DRENANTE, BRITA 3, TUBO CONCRETO POROSO D = 15 CM, L = 50 CM, INCLUSIVE ESCAVAÇÃO E BOTA FORA</v>
          </cell>
          <cell r="D1525" t="str">
            <v>M</v>
          </cell>
          <cell r="E1525">
            <v>110.64</v>
          </cell>
        </row>
        <row r="1526">
          <cell r="B1526" t="str">
            <v>DRE-FOR-005</v>
          </cell>
          <cell r="C1526" t="str">
            <v>FORMA PARA BERÇO EM TABUA, INCLUSIVE DESFORMA</v>
          </cell>
          <cell r="D1526" t="str">
            <v>M2</v>
          </cell>
          <cell r="E1526">
            <v>26.9</v>
          </cell>
        </row>
        <row r="1527">
          <cell r="B1527" t="str">
            <v>DRE-TUB-085</v>
          </cell>
          <cell r="C1527" t="str">
            <v>FORNECIMENTO, ASSENTAMENTO E REJUNTAMENTO DE TUBO DE CONCRETO ARMADO PA1 D = 1000 MM</v>
          </cell>
          <cell r="D1527" t="str">
            <v>M</v>
          </cell>
          <cell r="E1527">
            <v>348.12</v>
          </cell>
        </row>
        <row r="1528">
          <cell r="B1528" t="str">
            <v>DRE-TUB-090</v>
          </cell>
          <cell r="C1528" t="str">
            <v>FORNECIMENTO, ASSENTAMENTO E REJUNTAMENTO DE TUBO DE CONCRETO ARMADO PA1 D = 1200 MM</v>
          </cell>
          <cell r="D1528" t="str">
            <v>M</v>
          </cell>
          <cell r="E1528">
            <v>467.72</v>
          </cell>
        </row>
        <row r="1529">
          <cell r="B1529" t="str">
            <v>DRE-TUB-095</v>
          </cell>
          <cell r="C1529" t="str">
            <v>FORNECIMENTO, ASSENTAMENTO E REJUNTAMENTO DE TUBO DE CONCRETO ARMADO PA1 D = 1500 MM</v>
          </cell>
          <cell r="D1529" t="str">
            <v>M</v>
          </cell>
          <cell r="E1529">
            <v>710.05</v>
          </cell>
        </row>
        <row r="1530">
          <cell r="B1530" t="str">
            <v>DRE-TUB-060</v>
          </cell>
          <cell r="C1530" t="str">
            <v>FORNECIMENTO, ASSENTAMENTO E REJUNTAMENTO DE TUBO DE CONCRETO ARMADO PA1 D = 300 MM</v>
          </cell>
          <cell r="D1530" t="str">
            <v>M</v>
          </cell>
          <cell r="E1530">
            <v>51.1</v>
          </cell>
        </row>
        <row r="1531">
          <cell r="B1531" t="str">
            <v>DRE-TUB-065</v>
          </cell>
          <cell r="C1531" t="str">
            <v>FORNECIMENTO, ASSENTAMENTO E REJUNTAMENTO DE TUBO DE CONCRETO ARMADO PA1 D = 400 MM</v>
          </cell>
          <cell r="D1531" t="str">
            <v>M</v>
          </cell>
          <cell r="E1531">
            <v>77.819999999999993</v>
          </cell>
        </row>
        <row r="1532">
          <cell r="B1532" t="str">
            <v>DRE-TUB-070</v>
          </cell>
          <cell r="C1532" t="str">
            <v>FORNECIMENTO, ASSENTAMENTO E REJUNTAMENTO DE TUBO DE CONCRETO ARMADO PA1 D = 500 MM</v>
          </cell>
          <cell r="D1532" t="str">
            <v>M</v>
          </cell>
          <cell r="E1532">
            <v>107.59</v>
          </cell>
        </row>
        <row r="1533">
          <cell r="B1533" t="str">
            <v>DRE-TUB-075</v>
          </cell>
          <cell r="C1533" t="str">
            <v>FORNECIMENTO, ASSENTAMENTO E REJUNTAMENTO DE TUBO DE CONCRETO ARMADO PA1 D = 600 MM</v>
          </cell>
          <cell r="D1533" t="str">
            <v>M</v>
          </cell>
          <cell r="E1533">
            <v>148.19</v>
          </cell>
        </row>
        <row r="1534">
          <cell r="B1534" t="str">
            <v>DRE-TUB-080</v>
          </cell>
          <cell r="C1534" t="str">
            <v>FORNECIMENTO, ASSENTAMENTO E REJUNTAMENTO DE TUBO DE CONCRETO ARMADO PA1 D = 800 MM</v>
          </cell>
          <cell r="D1534" t="str">
            <v>M</v>
          </cell>
          <cell r="E1534">
            <v>245.69</v>
          </cell>
        </row>
        <row r="1535">
          <cell r="B1535" t="str">
            <v>DRE-TUB-040</v>
          </cell>
          <cell r="C1535" t="str">
            <v>FORNECIMENTO, ASSENTAMENTO E REJUNTAMENTO DE TUBO DE CONCRETO SIMPLES PS1 D = 300 MM</v>
          </cell>
          <cell r="D1535" t="str">
            <v>M</v>
          </cell>
          <cell r="E1535">
            <v>63</v>
          </cell>
        </row>
        <row r="1536">
          <cell r="B1536" t="str">
            <v>DRE-TUB-045</v>
          </cell>
          <cell r="C1536" t="str">
            <v>FORNECIMENTO, ASSENTAMENTO E REJUNTAMENTO DE TUBO DE CONCRETO SIMPLES PS1 D = 400 MM</v>
          </cell>
          <cell r="D1536" t="str">
            <v>M</v>
          </cell>
          <cell r="E1536">
            <v>86.89</v>
          </cell>
        </row>
        <row r="1537">
          <cell r="B1537" t="str">
            <v>DRE-TUB-050</v>
          </cell>
          <cell r="C1537" t="str">
            <v>FORNECIMENTO, ASSENTAMENTO E REJUNTAMENTO DE TUBO DE CONCRETO SIMPLES PS1 D = 500 MM</v>
          </cell>
          <cell r="D1537" t="str">
            <v>M</v>
          </cell>
          <cell r="E1537">
            <v>119.93</v>
          </cell>
        </row>
        <row r="1538">
          <cell r="B1538" t="str">
            <v>DRE-TUB-055</v>
          </cell>
          <cell r="C1538" t="str">
            <v>FORNECIMENTO, ASSENTAMENTO E REJUNTAMENTO DE TUBO DE CONCRETO SIMPLES PS1 D = 600 MM</v>
          </cell>
          <cell r="D1538" t="str">
            <v>M</v>
          </cell>
          <cell r="E1538">
            <v>151.34</v>
          </cell>
        </row>
        <row r="1539">
          <cell r="B1539" t="str">
            <v>DRE-TUB-110</v>
          </cell>
          <cell r="C1539" t="str">
            <v>FORNECIMENTO E ASSENTAMENTO DE TUBO PVC FLEXÍVEL CORRUGADO, PERFURADO, DN 100 MM (4"), PARA DRENAGEM</v>
          </cell>
          <cell r="D1539" t="str">
            <v>M</v>
          </cell>
          <cell r="E1539">
            <v>16.27</v>
          </cell>
        </row>
        <row r="1540">
          <cell r="B1540" t="str">
            <v>DRE-TUB-105</v>
          </cell>
          <cell r="C1540" t="str">
            <v>FORNECIMENTO E ASSENTAMENTO DE TUBO PVC FLEXÍVEL CORRUGADO, PERFURADO, DN 65 MM (2.1/2"), PARA DRENAGEM</v>
          </cell>
          <cell r="D1540" t="str">
            <v>M</v>
          </cell>
          <cell r="E1540">
            <v>11.7</v>
          </cell>
        </row>
        <row r="1541">
          <cell r="B1541" t="str">
            <v>DRE-TUB-115</v>
          </cell>
          <cell r="C1541" t="str">
            <v>FORNECIMENTO E ASSENTAMENTO DE TUBO PVC RÍGIDO CORRUGADO, PERFURADO, DN 160 MM (6"), PARA DRENAGEM</v>
          </cell>
          <cell r="D1541" t="str">
            <v>M</v>
          </cell>
          <cell r="E1541">
            <v>19.37</v>
          </cell>
        </row>
        <row r="1542">
          <cell r="B1542" t="str">
            <v>DRE-TUB-015</v>
          </cell>
          <cell r="C1542" t="str">
            <v>FORNECIMENTO E ASSENTAMENTO DE TUBO PVC RÍGIDO, DRENAGEM/PLUVIAL, PBV - SÉRIE NORMAL, DN 100 MM (4"), INCLUSIVE CONEXÕES</v>
          </cell>
          <cell r="D1542" t="str">
            <v>M</v>
          </cell>
          <cell r="E1542">
            <v>26.85</v>
          </cell>
        </row>
        <row r="1543">
          <cell r="B1543" t="str">
            <v>DRE-TUB-020</v>
          </cell>
          <cell r="C1543" t="str">
            <v>FORNECIMENTO E ASSENTAMENTO DE TUBO PVC RÍGIDO, DRENAGEM/PLUVIAL, PBV - SÉRIE NORMAL, DN 150 MM (6"), INCLUSIVE CONEXÕES</v>
          </cell>
          <cell r="D1543" t="str">
            <v>M</v>
          </cell>
          <cell r="E1543">
            <v>35.83</v>
          </cell>
        </row>
        <row r="1544">
          <cell r="B1544" t="str">
            <v>DRE-TUB-025</v>
          </cell>
          <cell r="C1544" t="str">
            <v>FORNECIMENTO E ASSENTAMENTO DE TUBO PVC RÍGIDO, DRENAGEM/PLUVIAL, PBV - SÉRIE NORMAL, DN 200 MM (8"), INCLUSIVE CONEXÕES</v>
          </cell>
          <cell r="D1544" t="str">
            <v>M</v>
          </cell>
          <cell r="E1544">
            <v>53.42</v>
          </cell>
        </row>
        <row r="1545">
          <cell r="B1545" t="str">
            <v>DRE-TUB-005</v>
          </cell>
          <cell r="C1545" t="str">
            <v>FORNECIMENTO E ASSENTAMENTO DE TUBO PVC RÍGIDO, DRENAGEM/PLUVIAL, PBV - SÉRIE NORMAL, DN 50 MM (2"), INCLUSIVE CONEXÕES</v>
          </cell>
          <cell r="D1545" t="str">
            <v>M</v>
          </cell>
          <cell r="E1545">
            <v>18.510000000000002</v>
          </cell>
        </row>
        <row r="1546">
          <cell r="B1546" t="str">
            <v>DRE-TUB-010</v>
          </cell>
          <cell r="C1546" t="str">
            <v>FORNECIMENTO E ASSENTAMENTO DE TUBO PVC RÍGIDO, DRENAGEM/PLUVIAL, PBV - SÉRIE NORMAL, DN 75 MM (3"), INCLUSIVE CONEXÕES</v>
          </cell>
          <cell r="D1546" t="str">
            <v>M</v>
          </cell>
          <cell r="E1546">
            <v>22.76</v>
          </cell>
        </row>
        <row r="1547">
          <cell r="B1547" t="str">
            <v>DRE-SAR-025</v>
          </cell>
          <cell r="C1547" t="str">
            <v>MEIO-FIO COM SARJETA, EXECUTADO C/EXTRUSORA (SARJETA 30X8CM MEIO-FIO 15X10CM X H=23CM), INCLUI ESCAVAÇÃO E ACERTO FAIXA 0,45M</v>
          </cell>
          <cell r="D1547" t="str">
            <v>M</v>
          </cell>
          <cell r="E1547">
            <v>29.34</v>
          </cell>
        </row>
        <row r="1548">
          <cell r="B1548" t="str">
            <v>DRE-SAR-020</v>
          </cell>
          <cell r="C1548" t="str">
            <v>MEIO-FIO E SARJETA (15 X 30) CM, MOLDADO IN LOCO CONCRETO FCK = 15 MPA</v>
          </cell>
          <cell r="D1548" t="str">
            <v>M</v>
          </cell>
          <cell r="E1548">
            <v>66.209999999999994</v>
          </cell>
        </row>
        <row r="1549">
          <cell r="B1549" t="str">
            <v>DRE-POÇ-035</v>
          </cell>
          <cell r="C1549" t="str">
            <v>POÇO DE VISITA PARA REDE TUBULAR TIPO A DN 1000, EXCLUSIVE ESCAVAÇÃO, REATERRO E BOTA FORA</v>
          </cell>
          <cell r="D1549" t="str">
            <v>U</v>
          </cell>
          <cell r="E1549">
            <v>1864.86</v>
          </cell>
        </row>
        <row r="1550">
          <cell r="B1550" t="str">
            <v>DRE-POÇ-040</v>
          </cell>
          <cell r="C1550" t="str">
            <v>POÇO DE VISITA PARA REDE TUBULAR TIPO A DN 1100, EXCLUSIVE ESCAVAÇÃO, REATERRO E BOTA FORA</v>
          </cell>
          <cell r="D1550" t="str">
            <v>U</v>
          </cell>
          <cell r="E1550">
            <v>2235.77</v>
          </cell>
        </row>
        <row r="1551">
          <cell r="B1551" t="str">
            <v>DRE-POÇ-045</v>
          </cell>
          <cell r="C1551" t="str">
            <v>POÇO DE VISITA PARA REDE TUBULAR TIPO A DN 1200, EXCLUSIVE ESCAVAÇÃO, REATERRO E BOTA FORA</v>
          </cell>
          <cell r="D1551" t="str">
            <v>U</v>
          </cell>
          <cell r="E1551">
            <v>2406.71</v>
          </cell>
        </row>
        <row r="1552">
          <cell r="B1552" t="str">
            <v>DRE-POÇ-050</v>
          </cell>
          <cell r="C1552" t="str">
            <v>POÇO DE VISITA PARA REDE TUBULAR TIPO A DN 1300, EXCLUSIVE ESCAVAÇÃO, REATERRO E BOTA FORA</v>
          </cell>
          <cell r="D1552" t="str">
            <v>U</v>
          </cell>
          <cell r="E1552">
            <v>2611.5700000000002</v>
          </cell>
        </row>
        <row r="1553">
          <cell r="B1553" t="str">
            <v>DRE-POÇ-055</v>
          </cell>
          <cell r="C1553" t="str">
            <v>POÇO DE VISITA PARA REDE TUBULAR TIPO A DN 1500, EXCLUSIVE ESCAVAÇÃO, REATERRO E BOTA FORA</v>
          </cell>
          <cell r="D1553" t="str">
            <v>U</v>
          </cell>
          <cell r="E1553">
            <v>3026.28</v>
          </cell>
        </row>
        <row r="1554">
          <cell r="B1554" t="str">
            <v>DRE-POÇ-005</v>
          </cell>
          <cell r="C1554" t="str">
            <v>POÇO DE VISITA PARA REDE TUBULAR TIPO A DN 500, EXCLUSIVE ESCAVAÇÃO, REATERRO E BOTA FORA</v>
          </cell>
          <cell r="D1554" t="str">
            <v>U</v>
          </cell>
          <cell r="E1554">
            <v>1254.71</v>
          </cell>
        </row>
        <row r="1555">
          <cell r="B1555" t="str">
            <v>DRE-POÇ-010</v>
          </cell>
          <cell r="C1555" t="str">
            <v>POÇO DE VISITA PARA REDE TUBULAR TIPO A DN 600, EXCLUSIVE ESCAVAÇÃO, REATERRO E BOTA FORA</v>
          </cell>
          <cell r="D1555" t="str">
            <v>U</v>
          </cell>
          <cell r="E1555">
            <v>1323.36</v>
          </cell>
        </row>
        <row r="1556">
          <cell r="B1556" t="str">
            <v>DRE-POÇ-015</v>
          </cell>
          <cell r="C1556" t="str">
            <v>POÇO DE VISITA PARA REDE TUBULAR TIPO A DN 700, EXCLUSIVE ESCAVAÇÃO, REATERRO E BOTA FORA</v>
          </cell>
          <cell r="D1556" t="str">
            <v>U</v>
          </cell>
          <cell r="E1556">
            <v>1380.99</v>
          </cell>
        </row>
        <row r="1557">
          <cell r="B1557" t="str">
            <v>DRE-POÇ-025</v>
          </cell>
          <cell r="C1557" t="str">
            <v>POÇO DE VISITA PARA REDE TUBULAR TIPO A DN 800, EXCLUSIVE ESCAVAÇÃO, REATERRO E BOTA FORA</v>
          </cell>
          <cell r="D1557" t="str">
            <v>U</v>
          </cell>
          <cell r="E1557">
            <v>1557.12</v>
          </cell>
        </row>
        <row r="1558">
          <cell r="B1558" t="str">
            <v>DRE-POÇ-030</v>
          </cell>
          <cell r="C1558" t="str">
            <v>POÇO DE VISITA PARA REDE TUBULAR TIPO A DN 900, EXCLUSIVE ESCAVAÇÃO, REATERRO E BOTA FORA</v>
          </cell>
          <cell r="D1558" t="str">
            <v>U</v>
          </cell>
          <cell r="E1558">
            <v>1707.84</v>
          </cell>
        </row>
        <row r="1559">
          <cell r="B1559" t="str">
            <v>DRE-POÇ-085</v>
          </cell>
          <cell r="C1559" t="str">
            <v>POÇO DE VISITA PARA REDE TUBULAR TIPO B DN 1000, EXCLUSIVE ESCAVAÇÃO, REATERRO E BOTA FORA</v>
          </cell>
          <cell r="D1559" t="str">
            <v>U</v>
          </cell>
          <cell r="E1559">
            <v>2308.02</v>
          </cell>
        </row>
        <row r="1560">
          <cell r="B1560" t="str">
            <v>DRE-POÇ-090</v>
          </cell>
          <cell r="C1560" t="str">
            <v>POÇO DE VISITA PARA REDE TUBULAR TIPO B DN 1100, EXCLUSIVE ESCAVAÇÃO, REATERRO E BOTA FORA</v>
          </cell>
          <cell r="D1560" t="str">
            <v>U</v>
          </cell>
          <cell r="E1560">
            <v>2513.3200000000002</v>
          </cell>
        </row>
        <row r="1561">
          <cell r="B1561" t="str">
            <v>DRE-POÇ-095</v>
          </cell>
          <cell r="C1561" t="str">
            <v>POÇO DE VISITA PARA REDE TUBULAR TIPO B DN 1200, EXCLUSIVE ESCAVAÇÃO, REATERRO E BOTA FORA</v>
          </cell>
          <cell r="D1561" t="str">
            <v>U</v>
          </cell>
          <cell r="E1561">
            <v>2717.23</v>
          </cell>
        </row>
        <row r="1562">
          <cell r="B1562" t="str">
            <v>DRE-POÇ-100</v>
          </cell>
          <cell r="C1562" t="str">
            <v>POÇO DE VISITA PARA REDE TUBULAR TIPO B DN 1300, EXCLUSIVE ESCAVAÇÃO, REATERRO E BOTA FORA</v>
          </cell>
          <cell r="D1562" t="str">
            <v>U</v>
          </cell>
          <cell r="E1562">
            <v>2938.61</v>
          </cell>
        </row>
        <row r="1563">
          <cell r="B1563" t="str">
            <v>DRE-POÇ-105</v>
          </cell>
          <cell r="C1563" t="str">
            <v>POÇO DE VISITA PARA REDE TUBULAR TIPO B DN 1500, EXCLUSIVE ESCAVAÇÃO, REATERRO E BOTA FORA</v>
          </cell>
          <cell r="D1563" t="str">
            <v>U</v>
          </cell>
          <cell r="E1563">
            <v>3406.46</v>
          </cell>
        </row>
        <row r="1564">
          <cell r="B1564" t="str">
            <v>DRE-POÇ-060</v>
          </cell>
          <cell r="C1564" t="str">
            <v>POÇO DE VISITA PARA REDE TUBULAR TIPO B DN 500, EXCLUSIVE ESCAVAÇÃO, REATERRO E BOTA FORA</v>
          </cell>
          <cell r="D1564" t="str">
            <v>U</v>
          </cell>
          <cell r="E1564">
            <v>1547.79</v>
          </cell>
        </row>
        <row r="1565">
          <cell r="B1565" t="str">
            <v>DRE-POÇ-065</v>
          </cell>
          <cell r="C1565" t="str">
            <v>POÇO DE VISITA PARA REDE TUBULAR TIPO B DN 600, EXCLUSIVE ESCAVAÇÃO, REATERRO E BOTA FORA</v>
          </cell>
          <cell r="D1565" t="str">
            <v>U</v>
          </cell>
          <cell r="E1565">
            <v>1687.04</v>
          </cell>
        </row>
        <row r="1566">
          <cell r="B1566" t="str">
            <v>DRE-POÇ-070</v>
          </cell>
          <cell r="C1566" t="str">
            <v>POÇO DE VISITA PARA REDE TUBULAR TIPO B DN 700, EXCLUSIVE ESCAVAÇÃO, REATERRO E BOTA FORA</v>
          </cell>
          <cell r="D1566" t="str">
            <v>U</v>
          </cell>
          <cell r="E1566">
            <v>1761.48</v>
          </cell>
        </row>
        <row r="1567">
          <cell r="B1567" t="str">
            <v>DRE-POÇ-075</v>
          </cell>
          <cell r="C1567" t="str">
            <v>POÇO DE VISITA PARA REDE TUBULAR TIPO B DN 800, EXCLUSIVE ESCAVAÇÃO, REATERRO E BOTA FORA</v>
          </cell>
          <cell r="D1567" t="str">
            <v>U</v>
          </cell>
          <cell r="E1567">
            <v>1827.72</v>
          </cell>
        </row>
        <row r="1568">
          <cell r="B1568" t="str">
            <v>DRE-POÇ-080</v>
          </cell>
          <cell r="C1568" t="str">
            <v>POÇO DE VISITA PARA REDE TUBULAR TIPO B DN 900, EXCLUSIVE ESCAVAÇÃO, REATERRO E BOTA FORA</v>
          </cell>
          <cell r="D1568" t="str">
            <v>U</v>
          </cell>
          <cell r="E1568">
            <v>2084.0300000000002</v>
          </cell>
        </row>
        <row r="1569">
          <cell r="B1569" t="str">
            <v>DRE-POÇ-135</v>
          </cell>
          <cell r="C1569" t="str">
            <v>POÇO DE VISITA PARA REDE TUBULAR TIPO C DN 1000, EXCLUSIVE ESCAVAÇÃO, REATERRO E BOTA FORA</v>
          </cell>
          <cell r="D1569" t="str">
            <v>U</v>
          </cell>
          <cell r="E1569">
            <v>2650.59</v>
          </cell>
        </row>
        <row r="1570">
          <cell r="B1570" t="str">
            <v>DRE-POÇ-140</v>
          </cell>
          <cell r="C1570" t="str">
            <v>POÇO DE VISITA PARA REDE TUBULAR TIPO C DN 1100, EXCLUSIVE ESCAVAÇÃO, REATERRO E BOTA FORA</v>
          </cell>
          <cell r="D1570" t="str">
            <v>U</v>
          </cell>
          <cell r="E1570">
            <v>2872.43</v>
          </cell>
        </row>
        <row r="1571">
          <cell r="B1571" t="str">
            <v>DRE-POÇ-145</v>
          </cell>
          <cell r="C1571" t="str">
            <v>POÇO DE VISITA PARA REDE TUBULAR TIPO C DN 1200, EXCLUSIVE ESCAVAÇÃO, REATERRO E BOTA FORA</v>
          </cell>
          <cell r="D1571" t="str">
            <v>U</v>
          </cell>
          <cell r="E1571">
            <v>3092.87</v>
          </cell>
        </row>
        <row r="1572">
          <cell r="B1572" t="str">
            <v>DRE-POÇ-150</v>
          </cell>
          <cell r="C1572" t="str">
            <v>POÇO DE VISITA PARA REDE TUBULAR TIPO C DN 1300, EXCLUSIVE ESCAVAÇÃO, REATERRO E BOTA FORA</v>
          </cell>
          <cell r="D1572" t="str">
            <v>U</v>
          </cell>
          <cell r="E1572">
            <v>3330.8</v>
          </cell>
        </row>
        <row r="1573">
          <cell r="B1573" t="str">
            <v>DRE-POÇ-155</v>
          </cell>
          <cell r="C1573" t="str">
            <v>POÇO DE VISITA PARA REDE TUBULAR TIPO C DN 1500, EXCLUSIVE ESCAVAÇÃO, REATERRO E BOTA FORA</v>
          </cell>
          <cell r="D1573" t="str">
            <v>U</v>
          </cell>
          <cell r="E1573">
            <v>3831.75</v>
          </cell>
        </row>
        <row r="1574">
          <cell r="B1574" t="str">
            <v>DRE-POÇ-110</v>
          </cell>
          <cell r="C1574" t="str">
            <v>POÇO DE VISITA PARA REDE TUBULAR TIPO C DN 500, EXCLUSIVE ESCAVAÇÃO, REATERRO E BOTA FORA</v>
          </cell>
          <cell r="D1574" t="str">
            <v>U</v>
          </cell>
          <cell r="E1574">
            <v>1912.3</v>
          </cell>
        </row>
        <row r="1575">
          <cell r="B1575" t="str">
            <v>DRE-POÇ-115</v>
          </cell>
          <cell r="C1575" t="str">
            <v>POÇO DE VISITA PARA REDE TUBULAR TIPO C DN 600, EXCLUSIVE ESCAVAÇÃO, REATERRO E BOTA FORA</v>
          </cell>
          <cell r="D1575" t="str">
            <v>U</v>
          </cell>
          <cell r="E1575">
            <v>1990.43</v>
          </cell>
        </row>
        <row r="1576">
          <cell r="B1576" t="str">
            <v>DRE-POÇ-120</v>
          </cell>
          <cell r="C1576" t="str">
            <v>POÇO DE VISITA PARA REDE TUBULAR TIPO C DN 700, EXCLUSIVE ESCAVAÇÃO, REATERRO E BOTA FORA</v>
          </cell>
          <cell r="D1576" t="str">
            <v>U</v>
          </cell>
          <cell r="E1576">
            <v>2064.87</v>
          </cell>
        </row>
        <row r="1577">
          <cell r="B1577" t="str">
            <v>DRE-POÇ-125</v>
          </cell>
          <cell r="C1577" t="str">
            <v>POÇO DE VISITA PARA REDE TUBULAR TIPO C DN 800, EXCLUSIVE ESCAVAÇÃO, REATERRO E BOTA FORA</v>
          </cell>
          <cell r="D1577" t="str">
            <v>U</v>
          </cell>
          <cell r="E1577">
            <v>2224.84</v>
          </cell>
        </row>
        <row r="1578">
          <cell r="B1578" t="str">
            <v>DRE-POÇ-130</v>
          </cell>
          <cell r="C1578" t="str">
            <v>POÇO DE VISITA PARA REDE TUBULAR TIPO C DN 900, EXCLUSIVE ESCAVAÇÃO, REATERRO E BOTA FORA</v>
          </cell>
          <cell r="D1578" t="str">
            <v>U</v>
          </cell>
          <cell r="E1578">
            <v>2410.0500000000002</v>
          </cell>
        </row>
        <row r="1579">
          <cell r="B1579" t="str">
            <v>ED-14762</v>
          </cell>
          <cell r="C1579" t="str">
            <v>SARJETA DE CONCRETO URBANO (SCU), TIPO 1, COM FCK 15 MPA, LARGURA DE 50CM COM INCLINAÇÃO DE 3%, ESP. 7CM, PADRÃO DEER-MG, EXCLUSIVE MEIO-FIO, INCLUSIVE ESCAVAÇÃO, APILAOMENTO E TRANSPORTE COM RETIRADA DO MATERIAL ESCAVADO (EM CAÇAMBA)</v>
          </cell>
          <cell r="D1579" t="str">
            <v>M</v>
          </cell>
          <cell r="E1579">
            <v>22.97</v>
          </cell>
        </row>
        <row r="1580">
          <cell r="B1580" t="str">
            <v>ED-14763</v>
          </cell>
          <cell r="C1580" t="str">
            <v>SARJETA DE CONCRETO URBANO (SCU), TIPO 2, COM FCK 15 MPA, LARGURA DE 50CM COM INCLINAÇÃO DE 15%, ESP. 7CM, PADRÃO DEER-MG, EXCLUSIVE MEIO-FIO, INCLUSIVE ESCAVAÇÃO, APILAOMENTO E TRANSPORTE COM RETIRADA DO MATERIAL ESCAVADO (EM CAÇAMBA)</v>
          </cell>
          <cell r="D1580" t="str">
            <v>M</v>
          </cell>
          <cell r="E1580">
            <v>24.15</v>
          </cell>
        </row>
        <row r="1581">
          <cell r="B1581" t="str">
            <v>ED-14764</v>
          </cell>
          <cell r="C1581" t="str">
            <v>SARJETA DE CONCRETO URBANO (SCU), TIPO 3, COM FCK 15 MPA, LARGURA DE 50CM COM INCLINAÇÃO DE 25%, ESP. 7CM, PADRÃO DEER-MG, EXCLUSIVE MEIO-FIO, INCLUSIVE ESCAVAÇÃO, APILAOMENTO E TRANSPORTE COM RETIRADA DO MATERIAL ESCAVADO (EM CAÇAMBA)</v>
          </cell>
          <cell r="D1581" t="str">
            <v>M</v>
          </cell>
          <cell r="E1581">
            <v>24.72</v>
          </cell>
        </row>
        <row r="1582">
          <cell r="B1582" t="str">
            <v>DRE-TAM-005</v>
          </cell>
          <cell r="C1582" t="str">
            <v>TAMPÃO DE FERRO FUNDIDO PARA POÇO DE VISITA</v>
          </cell>
          <cell r="D1582" t="str">
            <v>U</v>
          </cell>
          <cell r="E1582">
            <v>398.65</v>
          </cell>
        </row>
        <row r="1583">
          <cell r="B1583" t="str">
            <v>DRE-TUB-100</v>
          </cell>
          <cell r="C1583" t="str">
            <v>TUBO DE CONCRETO PARA DRENO SIMPLES OU POROSO, Ø 150 MM</v>
          </cell>
          <cell r="D1583" t="str">
            <v>M</v>
          </cell>
          <cell r="E1583">
            <v>42.87</v>
          </cell>
        </row>
        <row r="1584">
          <cell r="B1584" t="str">
            <v>DRE-VAL-035</v>
          </cell>
          <cell r="C1584" t="str">
            <v>VALA DE INFILTRAÇÃO E DRENAGEM 100 X 300 X 100 CM, INCLUSIVE ESCAVAÇÃO E BOTA FORA</v>
          </cell>
          <cell r="D1584" t="str">
            <v>U</v>
          </cell>
          <cell r="E1584">
            <v>497.44</v>
          </cell>
        </row>
        <row r="1585">
          <cell r="B1585" t="str">
            <v>DRE-VAL-005</v>
          </cell>
          <cell r="C1585" t="str">
            <v>VALA DE INFILTRAÇÃO E DRENAGEM 40 X 120 X 40 CM, INCLUSIVE ESCAVAÇÃO E BOTA FORA</v>
          </cell>
          <cell r="D1585" t="str">
            <v>U</v>
          </cell>
          <cell r="E1585">
            <v>122.8</v>
          </cell>
        </row>
        <row r="1586">
          <cell r="B1586" t="str">
            <v>DRE-VAL-010</v>
          </cell>
          <cell r="C1586" t="str">
            <v>VALA DE INFILTRAÇÃO E DRENAGEM 50 X 150 X 50 CM, INCLUSIVE ESCAVAÇÃO E BOTA FORA</v>
          </cell>
          <cell r="D1586" t="str">
            <v>U</v>
          </cell>
          <cell r="E1586">
            <v>168.92</v>
          </cell>
        </row>
        <row r="1587">
          <cell r="B1587" t="str">
            <v>DRE-VAL-015</v>
          </cell>
          <cell r="C1587" t="str">
            <v>VALA DE INFILTRAÇÃO E DRENAGEM 60 X 180 X 60 CM, INCLUSIVE ESCAVAÇÃO E BOTA FORA</v>
          </cell>
          <cell r="D1587" t="str">
            <v>U</v>
          </cell>
          <cell r="E1587">
            <v>221.57</v>
          </cell>
        </row>
        <row r="1588">
          <cell r="B1588" t="str">
            <v>DRE-VAL-020</v>
          </cell>
          <cell r="C1588" t="str">
            <v>VALA DE INFILTRAÇÃO E DRENAGEM 70 X 210 X 70 CM, INCLUSIVE ESCAVAÇÃO E BOTA FORA</v>
          </cell>
          <cell r="D1588" t="str">
            <v>U</v>
          </cell>
          <cell r="E1588">
            <v>280.74</v>
          </cell>
        </row>
        <row r="1589">
          <cell r="B1589" t="str">
            <v>DRE-VAL-025</v>
          </cell>
          <cell r="C1589" t="str">
            <v>VALA DE INFILTRAÇÃO E DRENAGEM 80 X 240 X 80 CM, INCLUSIVE ESCAVAÇÃO E BOTA FORA</v>
          </cell>
          <cell r="D1589" t="str">
            <v>U</v>
          </cell>
          <cell r="E1589">
            <v>346.43</v>
          </cell>
        </row>
        <row r="1590">
          <cell r="B1590" t="str">
            <v>DRE-VAL-030</v>
          </cell>
          <cell r="C1590" t="str">
            <v>VALA DE INFILTRAÇÃO E DRENAGEM 90 X 270 X 90 CM, INCLUSIVE ESCAVAÇÃO E BOTA FORA</v>
          </cell>
          <cell r="D1590" t="str">
            <v>U</v>
          </cell>
          <cell r="E1590">
            <v>418.66</v>
          </cell>
        </row>
        <row r="1591">
          <cell r="B1591" t="str">
            <v>-</v>
          </cell>
          <cell r="C1591" t="str">
            <v>ELE-001  - INSTALAÇÃO ELÉTRICA, TELEFÔNICA E CFTV</v>
          </cell>
        </row>
        <row r="1592">
          <cell r="B1592" t="str">
            <v>ELE-BRÇ-005</v>
          </cell>
          <cell r="C1592" t="str">
            <v>ABRAÇADEIRA PARA POSTE</v>
          </cell>
          <cell r="D1592" t="str">
            <v>U</v>
          </cell>
          <cell r="E1592">
            <v>2.85</v>
          </cell>
        </row>
        <row r="1593">
          <cell r="B1593" t="str">
            <v>ELE-CAV-005</v>
          </cell>
          <cell r="C1593" t="str">
            <v>ABRIGO PARA CAVALETE EM ALVENARIA, DIMENSÕES 0,65 X 0,85 X 0,30</v>
          </cell>
          <cell r="D1593" t="str">
            <v>U</v>
          </cell>
          <cell r="E1593">
            <v>569.91</v>
          </cell>
        </row>
        <row r="1594">
          <cell r="B1594" t="str">
            <v>ELE-ANE-005</v>
          </cell>
          <cell r="C1594" t="str">
            <v>ANEL GUIA PADRÃO TELEMAR AGS-1</v>
          </cell>
          <cell r="D1594" t="str">
            <v>U</v>
          </cell>
          <cell r="E1594">
            <v>2.77</v>
          </cell>
        </row>
        <row r="1595">
          <cell r="B1595" t="str">
            <v>ELE-ARM-005</v>
          </cell>
          <cell r="C1595" t="str">
            <v>ARMAÇÃO SECUNADRIA DE 1 ESTRIBO</v>
          </cell>
          <cell r="D1595" t="str">
            <v>U</v>
          </cell>
          <cell r="E1595">
            <v>31.96</v>
          </cell>
        </row>
        <row r="1596">
          <cell r="B1596" t="str">
            <v>ELE-PAD-110</v>
          </cell>
          <cell r="C1596" t="str">
            <v>ARMAÇÃO SECUNDARIA DE UM ESTRIBO</v>
          </cell>
          <cell r="D1596" t="str">
            <v>U</v>
          </cell>
          <cell r="E1596">
            <v>31.96</v>
          </cell>
        </row>
        <row r="1597">
          <cell r="B1597" t="str">
            <v>ELE-ATE-005</v>
          </cell>
          <cell r="C1597" t="str">
            <v>ATERRAMENTO COMPLETO, COM HASTES COPPERWELD 5/8" X 2,40 M</v>
          </cell>
          <cell r="D1597" t="str">
            <v>U</v>
          </cell>
          <cell r="E1597">
            <v>104.67</v>
          </cell>
        </row>
        <row r="1598">
          <cell r="B1598" t="str">
            <v>ELE-PER-035</v>
          </cell>
          <cell r="C1598" t="str">
            <v>BASE COM 4 FUROS PARA FIXAÇÃO EXTERNA EM CHAPA DE AÇO PARA PERFILADO</v>
          </cell>
          <cell r="D1598" t="str">
            <v>U</v>
          </cell>
          <cell r="E1598">
            <v>15.07</v>
          </cell>
        </row>
        <row r="1599">
          <cell r="B1599" t="str">
            <v>ELE-CAM-005</v>
          </cell>
          <cell r="C1599" t="str">
            <v>BOTÃO DE CAMPAINHA, 1 TECL</v>
          </cell>
          <cell r="D1599" t="str">
            <v>U</v>
          </cell>
          <cell r="E1599">
            <v>20.84</v>
          </cell>
        </row>
        <row r="1600">
          <cell r="B1600" t="str">
            <v>ELE-CBÇ-005</v>
          </cell>
          <cell r="C1600" t="str">
            <v>CABEÇOTE DE ALUMINIO 1"</v>
          </cell>
          <cell r="D1600" t="str">
            <v>U</v>
          </cell>
          <cell r="E1600">
            <v>3.67</v>
          </cell>
        </row>
        <row r="1601">
          <cell r="B1601" t="str">
            <v>ELE-CBÇ-015</v>
          </cell>
          <cell r="C1601" t="str">
            <v>CABEÇOTE DE ALUMINIO 1 1/2"</v>
          </cell>
          <cell r="D1601" t="str">
            <v>U</v>
          </cell>
          <cell r="E1601">
            <v>6</v>
          </cell>
        </row>
        <row r="1602">
          <cell r="B1602" t="str">
            <v>ELE-CBÇ-010</v>
          </cell>
          <cell r="C1602" t="str">
            <v>CABEÇOTE DE ALUMINIO 1 1/4"</v>
          </cell>
          <cell r="D1602" t="str">
            <v>U</v>
          </cell>
          <cell r="E1602">
            <v>4.8499999999999996</v>
          </cell>
        </row>
        <row r="1603">
          <cell r="B1603" t="str">
            <v>ELE-CAB-290</v>
          </cell>
          <cell r="C1603" t="str">
            <v>CABO DE COBRE FLEXÍVEL, CLASSE 5, ISOLAMENTO TIPO EPR/HEPR, NÃO HALOGENADO, ANTICHAMA, TERMOFIXO, UNIPOLAR, SEÇÃO 10 MM2, 90°C, 0,6/1KV</v>
          </cell>
          <cell r="D1603" t="str">
            <v>M</v>
          </cell>
          <cell r="E1603">
            <v>7.33</v>
          </cell>
        </row>
        <row r="1604">
          <cell r="B1604" t="str">
            <v>ELE-CAB-325</v>
          </cell>
          <cell r="C1604" t="str">
            <v>CABO DE COBRE FLEXÍVEL, CLASSE 5, ISOLAMENTO TIPO EPR/HEPR, NÃO HALOGENADO, ANTICHAMA, TERMOFIXO, UNIPOLAR, SEÇÃO 120 MM2, 90°C, 0,6/1KV</v>
          </cell>
          <cell r="D1604" t="str">
            <v>M</v>
          </cell>
          <cell r="E1604">
            <v>58.46</v>
          </cell>
        </row>
        <row r="1605">
          <cell r="B1605" t="str">
            <v>ELE-CAB-270</v>
          </cell>
          <cell r="C1605" t="str">
            <v>CABO DE COBRE FLEXÍVEL, CLASSE 5, ISOLAMENTO TIPO EPR/HEPR, NÃO HALOGENADO, ANTICHAMA, TERMOFIXO, UNIPOLAR, SEÇÃO 1,5 MM2, 90°C, 0,6/1KV</v>
          </cell>
          <cell r="D1605" t="str">
            <v>M</v>
          </cell>
          <cell r="E1605">
            <v>2.35</v>
          </cell>
        </row>
        <row r="1606">
          <cell r="B1606" t="str">
            <v>ELE-CAB-330</v>
          </cell>
          <cell r="C1606" t="str">
            <v>CABO DE COBRE FLEXÍVEL, CLASSE 5, ISOLAMENTO TIPO EPR/HEPR, NÃO HALOGENADO, ANTICHAMA, TERMOFIXO, UNIPOLAR, SEÇÃO 150 MM2, 90°C, 0,6/1KV</v>
          </cell>
          <cell r="D1606" t="str">
            <v>M</v>
          </cell>
          <cell r="E1606">
            <v>79.41</v>
          </cell>
        </row>
        <row r="1607">
          <cell r="B1607" t="str">
            <v>ELE-CAB-295</v>
          </cell>
          <cell r="C1607" t="str">
            <v>CABO DE COBRE FLEXÍVEL, CLASSE 5, ISOLAMENTO TIPO EPR/HEPR, NÃO HALOGENADO, ANTICHAMA, TERMOFIXO, UNIPOLAR, SEÇÃO 16 MM2, 90°C, 0,6/1KV</v>
          </cell>
          <cell r="D1607" t="str">
            <v>M</v>
          </cell>
          <cell r="E1607">
            <v>10.82</v>
          </cell>
        </row>
        <row r="1608">
          <cell r="B1608" t="str">
            <v>ELE-CAB-335</v>
          </cell>
          <cell r="C1608" t="str">
            <v>CABO DE COBRE FLEXÍVEL, CLASSE 5, ISOLAMENTO TIPO EPR/HEPR, NÃO HALOGENADO, ANTICHAMA, TERMOFIXO, UNIPOLAR, SEÇÃO 185 MM2, 90°C, 0,6/1KV</v>
          </cell>
          <cell r="D1608" t="str">
            <v>M</v>
          </cell>
          <cell r="E1608">
            <v>86.37</v>
          </cell>
        </row>
        <row r="1609">
          <cell r="B1609" t="str">
            <v>ELE-CAB-340</v>
          </cell>
          <cell r="C1609" t="str">
            <v>CABO DE COBRE FLEXÍVEL, CLASSE 5, ISOLAMENTO TIPO EPR/HEPR, NÃO HALOGENADO, ANTICHAMA, TERMOFIXO, UNIPOLAR, SEÇÃO 240 MM2, 90°C, 0,6/1KV</v>
          </cell>
          <cell r="D1609" t="str">
            <v>M</v>
          </cell>
          <cell r="E1609">
            <v>116.61</v>
          </cell>
        </row>
        <row r="1610">
          <cell r="B1610" t="str">
            <v>ELE-CAB-275</v>
          </cell>
          <cell r="C1610" t="str">
            <v>CABO DE COBRE FLEXÍVEL, CLASSE 5, ISOLAMENTO TIPO EPR/HEPR, NÃO HALOGENADO, ANTICHAMA, TERMOFIXO, UNIPOLAR, SEÇÃO 2,5 MM2, 90°C, 0,6/1KV</v>
          </cell>
          <cell r="D1610" t="str">
            <v>M</v>
          </cell>
          <cell r="E1610">
            <v>3.16</v>
          </cell>
        </row>
        <row r="1611">
          <cell r="B1611" t="str">
            <v>ELE-CAB-300</v>
          </cell>
          <cell r="C1611" t="str">
            <v>CABO DE COBRE FLEXÍVEL, CLASSE 5, ISOLAMENTO TIPO EPR/HEPR, NÃO HALOGENADO, ANTICHAMA, TERMOFIXO, UNIPOLAR, SEÇÃO 25 MM2, 90°C, 0,6/1KV</v>
          </cell>
          <cell r="D1611" t="str">
            <v>M</v>
          </cell>
          <cell r="E1611">
            <v>16.3</v>
          </cell>
        </row>
        <row r="1612">
          <cell r="B1612" t="str">
            <v>ELE-CAB-345</v>
          </cell>
          <cell r="C1612" t="str">
            <v>CABO DE COBRE FLEXÍVEL, CLASSE 5, ISOLAMENTO TIPO EPR/HEPR, NÃO HALOGENADO, ANTICHAMA, TERMOFIXO, UNIPOLAR, SEÇÃO 300 MM2, 90°C, 0,6/1KV</v>
          </cell>
          <cell r="D1612" t="str">
            <v>M</v>
          </cell>
          <cell r="E1612">
            <v>135.35</v>
          </cell>
        </row>
        <row r="1613">
          <cell r="B1613" t="str">
            <v>ELE-CAB-305</v>
          </cell>
          <cell r="C1613" t="str">
            <v>CABO DE COBRE FLEXÍVEL, CLASSE 5, ISOLAMENTO TIPO EPR/HEPR, NÃO HALOGENADO, ANTICHAMA, TERMOFIXO, UNIPOLAR, SEÇÃO 35 MM2, 90°C, 0,6/1KV</v>
          </cell>
          <cell r="D1613" t="str">
            <v>M</v>
          </cell>
          <cell r="E1613">
            <v>19.84</v>
          </cell>
        </row>
        <row r="1614">
          <cell r="B1614" t="str">
            <v>ELE-CAB-280</v>
          </cell>
          <cell r="C1614" t="str">
            <v>CABO DE COBRE FLEXÍVEL, CLASSE 5, ISOLAMENTO TIPO EPR/HEPR, NÃO HALOGENADO, ANTICHAMA, TERMOFIXO, UNIPOLAR, SEÇÃO 4 MM2, 90°C, 0,6/1KV</v>
          </cell>
          <cell r="D1614" t="str">
            <v>M</v>
          </cell>
          <cell r="E1614">
            <v>4.18</v>
          </cell>
        </row>
        <row r="1615">
          <cell r="B1615" t="str">
            <v>ELE-CAB-350</v>
          </cell>
          <cell r="C1615" t="str">
            <v>CABO DE COBRE FLEXÍVEL, CLASSE 5, ISOLAMENTO TIPO EPR/HEPR, NÃO HALOGENADO, ANTICHAMA, TERMOFIXO, UNIPOLAR, SEÇÃO 400 MM2, 90°C, 0,6/1KV</v>
          </cell>
          <cell r="D1615" t="str">
            <v>M</v>
          </cell>
          <cell r="E1615">
            <v>157.72</v>
          </cell>
        </row>
        <row r="1616">
          <cell r="B1616" t="str">
            <v>ELE-CAB-310</v>
          </cell>
          <cell r="C1616" t="str">
            <v>CABO DE COBRE FLEXÍVEL, CLASSE 5, ISOLAMENTO TIPO EPR/HEPR, NÃO HALOGENADO, ANTICHAMA, TERMOFIXO, UNIPOLAR, SEÇÃO 50 MM2, 90°C, 0,6/1KV</v>
          </cell>
          <cell r="D1616" t="str">
            <v>M</v>
          </cell>
          <cell r="E1616">
            <v>25.76</v>
          </cell>
        </row>
        <row r="1617">
          <cell r="B1617" t="str">
            <v>ELE-CAB-355</v>
          </cell>
          <cell r="C1617" t="str">
            <v>CABO DE COBRE FLEXÍVEL, CLASSE 5, ISOLAMENTO TIPO EPR/HEPR, NÃO HALOGENADO, ANTICHAMA, TERMOFIXO, UNIPOLAR, SEÇÃO 500 MM2, 90°C, 0,6/1KV</v>
          </cell>
          <cell r="D1617" t="str">
            <v>M</v>
          </cell>
          <cell r="E1617">
            <v>204.33</v>
          </cell>
        </row>
        <row r="1618">
          <cell r="B1618" t="str">
            <v>ELE-CAB-285</v>
          </cell>
          <cell r="C1618" t="str">
            <v>CABO DE COBRE FLEXÍVEL, CLASSE 5, ISOLAMENTO TIPO EPR/HEPR, NÃO HALOGENADO, ANTICHAMA, TERMOFIXO, UNIPOLAR, SEÇÃO 6 MM2, 90°C, 0,6/1KV</v>
          </cell>
          <cell r="D1618" t="str">
            <v>M</v>
          </cell>
          <cell r="E1618">
            <v>5.6</v>
          </cell>
        </row>
        <row r="1619">
          <cell r="B1619" t="str">
            <v>ELE-CAB-315</v>
          </cell>
          <cell r="C1619" t="str">
            <v>CABO DE COBRE FLEXÍVEL, CLASSE 5, ISOLAMENTO TIPO EPR/HEPR, NÃO HALOGENADO, ANTICHAMA, TERMOFIXO, UNIPOLAR, SEÇÃO 70 MM2, 90°C, 0,6/1KV</v>
          </cell>
          <cell r="D1619" t="str">
            <v>M</v>
          </cell>
          <cell r="E1619">
            <v>36.92</v>
          </cell>
        </row>
        <row r="1620">
          <cell r="B1620" t="str">
            <v>ELE-CAB-320</v>
          </cell>
          <cell r="C1620" t="str">
            <v>CABO DE COBRE FLEXÍVEL, CLASSE 5, ISOLAMENTO TIPO EPR/HEPR, NÃO HALOGENADO, ANTICHAMA, TERMOFIXO, UNIPOLAR, SEÇÃO 95 MM2, 90°C, 0,6/1KV</v>
          </cell>
          <cell r="D1620" t="str">
            <v>M</v>
          </cell>
          <cell r="E1620">
            <v>50.76</v>
          </cell>
        </row>
        <row r="1621">
          <cell r="B1621" t="str">
            <v>ELE-CAB-250</v>
          </cell>
          <cell r="C1621" t="str">
            <v>CABO DE COBRE FLEXÍVEL, CLASSE 5, ISOLAMENTO TIPO LSHF/ATOX, NÃO HALOGENADO, ANTICHAMA, TERMOPLÁSTICO, UNIPOLAR, SEÇÃO 10 MM2, 70°C, 450/750V</v>
          </cell>
          <cell r="D1621" t="str">
            <v>M</v>
          </cell>
          <cell r="E1621">
            <v>7.35</v>
          </cell>
        </row>
        <row r="1622">
          <cell r="B1622" t="str">
            <v>-</v>
          </cell>
          <cell r="C1622" t="str">
            <v>CABO DE COBRE FLEXÍVEL, CLASSE 5, ISOLAMENTO TIPO LSHF/ATOX, NÃO HALOGENADO, ANTICHAMA, TERMOPLÁSTICO, UNIPOLAR, SEÇÃO 10 MM2, 90°C, 0,6/1KV</v>
          </cell>
          <cell r="D1622" t="str">
            <v>M</v>
          </cell>
          <cell r="E1622">
            <v>7.97</v>
          </cell>
        </row>
        <row r="1623">
          <cell r="B1623" t="str">
            <v>-</v>
          </cell>
          <cell r="C1623" t="str">
            <v>CABO DE COBRE FLEXÍVEL, CLASSE 5, ISOLAMENTO TIPO LSHF/ATOX, NÃO HALOGENADO, ANTICHAMA, TERMOPLÁSTICO, UNIPOLAR, SEÇÃO 120 MM2, 90°C, 0,6/1KV</v>
          </cell>
          <cell r="D1623" t="str">
            <v>M</v>
          </cell>
          <cell r="E1623">
            <v>53.37</v>
          </cell>
        </row>
        <row r="1624">
          <cell r="B1624" t="str">
            <v>ELE-CAB-230</v>
          </cell>
          <cell r="C1624" t="str">
            <v>CABO DE COBRE FLEXÍVEL, CLASSE 5, ISOLAMENTO TIPO LSHF/ATOX, NÃO HALOGENADO, ANTICHAMA, TERMOPLÁSTICO, UNIPOLAR, SEÇÃO 1,5 MM2, 70°C, 450/750V</v>
          </cell>
          <cell r="D1624" t="str">
            <v>M</v>
          </cell>
          <cell r="E1624">
            <v>1.74</v>
          </cell>
        </row>
        <row r="1625">
          <cell r="B1625" t="str">
            <v>-</v>
          </cell>
          <cell r="C1625" t="str">
            <v>CABO DE COBRE FLEXÍVEL, CLASSE 5, ISOLAMENTO TIPO LSHF/ATOX, NÃO HALOGENADO, ANTICHAMA, TERMOPLÁSTICO, UNIPOLAR, SEÇÃO 1,5 MM2, 90°C, 0,6/1KV</v>
          </cell>
          <cell r="D1625" t="str">
            <v>M</v>
          </cell>
          <cell r="E1625">
            <v>3</v>
          </cell>
        </row>
        <row r="1626">
          <cell r="B1626" t="str">
            <v>-</v>
          </cell>
          <cell r="C1626" t="str">
            <v>CABO DE COBRE FLEXÍVEL, CLASSE 5, ISOLAMENTO TIPO LSHF/ATOX, NÃO HALOGENADO, ANTICHAMA, TERMOPLÁSTICO, UNIPOLAR, SEÇÃO 150 MM2, 90°C, 0,6/1KV</v>
          </cell>
          <cell r="D1626" t="str">
            <v>M</v>
          </cell>
          <cell r="E1626">
            <v>66.709999999999994</v>
          </cell>
        </row>
        <row r="1627">
          <cell r="B1627" t="str">
            <v>ELE-CAB-255</v>
          </cell>
          <cell r="C1627" t="str">
            <v>CABO DE COBRE FLEXÍVEL, CLASSE 5, ISOLAMENTO TIPO LSHF/ATOX, NÃO HALOGENADO, ANTICHAMA, TERMOPLÁSTICO, UNIPOLAR, SEÇÃO 16 MM2, 70°C, 450/750V</v>
          </cell>
          <cell r="D1627" t="str">
            <v>M</v>
          </cell>
          <cell r="E1627">
            <v>9.58</v>
          </cell>
        </row>
        <row r="1628">
          <cell r="B1628" t="str">
            <v>ED-8902</v>
          </cell>
          <cell r="C1628" t="str">
            <v>CABO DE COBRE FLEXÍVEL, CLASSE 5, ISOLAMENTO TIPO LSHF/ATOX, NÃO HALOGENADO, ANTICHAMA, TERMOPLÁSTICO, UNIPOLAR, SEÇÃO 16 MM2, 90°C, 0,6/1KV</v>
          </cell>
          <cell r="D1628" t="str">
            <v>M</v>
          </cell>
          <cell r="E1628">
            <v>10.45</v>
          </cell>
        </row>
        <row r="1629">
          <cell r="B1629" t="str">
            <v>ED-8910</v>
          </cell>
          <cell r="C1629" t="str">
            <v>CABO DE COBRE FLEXÍVEL, CLASSE 5, ISOLAMENTO TIPO LSHF/ATOX, NÃO HALOGENADO, ANTICHAMA, TERMOPLÁSTICO, UNIPOLAR, SEÇÃO 185 MM2, 90°C, 0,6/1KV</v>
          </cell>
          <cell r="D1629" t="str">
            <v>M</v>
          </cell>
          <cell r="E1629">
            <v>79.400000000000006</v>
          </cell>
        </row>
        <row r="1630">
          <cell r="B1630" t="str">
            <v>ED-8911</v>
          </cell>
          <cell r="C1630" t="str">
            <v>CABO DE COBRE FLEXÍVEL, CLASSE 5, ISOLAMENTO TIPO LSHF/ATOX, NÃO HALOGENADO, ANTICHAMA, TERMOPLÁSTICO, UNIPOLAR, SEÇÃO 240 MM2, 90°C, 0,6/1KV</v>
          </cell>
          <cell r="D1630" t="str">
            <v>M</v>
          </cell>
          <cell r="E1630">
            <v>104.04</v>
          </cell>
        </row>
        <row r="1631">
          <cell r="B1631" t="str">
            <v>ELE-CAB-235</v>
          </cell>
          <cell r="C1631" t="str">
            <v>CABO DE COBRE FLEXÍVEL, CLASSE 5, ISOLAMENTO TIPO LSHF/ATOX, NÃO HALOGENADO, ANTICHAMA, TERMOPLÁSTICO, UNIPOLAR, SEÇÃO 2,5 MM2, 70°C, 450/750V</v>
          </cell>
          <cell r="D1631" t="str">
            <v>M</v>
          </cell>
          <cell r="E1631">
            <v>2.35</v>
          </cell>
        </row>
        <row r="1632">
          <cell r="B1632" t="str">
            <v>ELE-CAB-260</v>
          </cell>
          <cell r="C1632" t="str">
            <v>CABO DE COBRE FLEXÍVEL, CLASSE 5, ISOLAMENTO TIPO LSHF/ATOX, NÃO HALOGENADO, ANTICHAMA, TERMOPLÁSTICO, UNIPOLAR, SEÇÃO 25 MM2, 70°C, 450/750V</v>
          </cell>
          <cell r="D1632" t="str">
            <v>M</v>
          </cell>
          <cell r="E1632">
            <v>12.61</v>
          </cell>
        </row>
        <row r="1633">
          <cell r="B1633" t="str">
            <v>ED-8898</v>
          </cell>
          <cell r="C1633" t="str">
            <v>CABO DE COBRE FLEXÍVEL, CLASSE 5, ISOLAMENTO TIPO LSHF/ATOX, NÃO HALOGENADO, ANTICHAMA, TERMOPLÁSTICO, UNIPOLAR, SEÇÃO 2,5 MM2, 90°C, 0,6/1KV</v>
          </cell>
          <cell r="D1633" t="str">
            <v>M</v>
          </cell>
          <cell r="E1633">
            <v>2.9</v>
          </cell>
        </row>
        <row r="1634">
          <cell r="B1634" t="str">
            <v>ED-8903</v>
          </cell>
          <cell r="C1634" t="str">
            <v>CABO DE COBRE FLEXÍVEL, CLASSE 5, ISOLAMENTO TIPO LSHF/ATOX, NÃO HALOGENADO, ANTICHAMA, TERMOPLÁSTICO, UNIPOLAR, SEÇÃO 25 MM2, 90°C, 0,6/1KV</v>
          </cell>
          <cell r="D1634" t="str">
            <v>M</v>
          </cell>
          <cell r="E1634">
            <v>14.2</v>
          </cell>
        </row>
        <row r="1635">
          <cell r="B1635" t="str">
            <v>ELE-CAB-265</v>
          </cell>
          <cell r="C1635" t="str">
            <v>CABO DE COBRE FLEXÍVEL, CLASSE 5, ISOLAMENTO TIPO LSHF/ATOX, NÃO HALOGENADO, ANTICHAMA, TERMOPLÁSTICO, UNIPOLAR, SEÇÃO 35 MM2, 70°C, 450/750V</v>
          </cell>
          <cell r="D1635" t="str">
            <v>M</v>
          </cell>
          <cell r="E1635">
            <v>16.27</v>
          </cell>
        </row>
        <row r="1636">
          <cell r="B1636" t="str">
            <v>ED-8904</v>
          </cell>
          <cell r="C1636" t="str">
            <v>CABO DE COBRE FLEXÍVEL, CLASSE 5, ISOLAMENTO TIPO LSHF/ATOX, NÃO HALOGENADO, ANTICHAMA, TERMOPLÁSTICO, UNIPOLAR, SEÇÃO 35 MM2, 90°C, 0,6/1KV</v>
          </cell>
          <cell r="D1636" t="str">
            <v>M</v>
          </cell>
          <cell r="E1636">
            <v>18.18</v>
          </cell>
        </row>
        <row r="1637">
          <cell r="B1637" t="str">
            <v>ELE-CAB-240</v>
          </cell>
          <cell r="C1637" t="str">
            <v>CABO DE COBRE FLEXÍVEL, CLASSE 5, ISOLAMENTO TIPO LSHF/ATOX, NÃO HALOGENADO, ANTICHAMA, TERMOPLÁSTICO, UNIPOLAR, SEÇÃO 4 MM2, 70°C, 450/750V</v>
          </cell>
          <cell r="D1637" t="str">
            <v>M</v>
          </cell>
          <cell r="E1637">
            <v>3.17</v>
          </cell>
        </row>
        <row r="1638">
          <cell r="B1638" t="str">
            <v>ED-8899</v>
          </cell>
          <cell r="C1638" t="str">
            <v>CABO DE COBRE FLEXÍVEL, CLASSE 5, ISOLAMENTO TIPO LSHF/ATOX, NÃO HALOGENADO, ANTICHAMA, TERMOPLÁSTICO, UNIPOLAR, SEÇÃO 4 MM2, 90°C, 0,6/1KV</v>
          </cell>
          <cell r="D1638" t="str">
            <v>M</v>
          </cell>
          <cell r="E1638">
            <v>3.79</v>
          </cell>
        </row>
        <row r="1639">
          <cell r="B1639" t="str">
            <v>ED-8905</v>
          </cell>
          <cell r="C1639" t="str">
            <v>CABO DE COBRE FLEXÍVEL, CLASSE 5, ISOLAMENTO TIPO LSHF/ATOX, NÃO HALOGENADO, ANTICHAMA, TERMOPLÁSTICO, UNIPOLAR, SEÇÃO 50 MM2, 90°C, 0,6/1KV</v>
          </cell>
          <cell r="D1639" t="str">
            <v>M</v>
          </cell>
          <cell r="E1639">
            <v>24.95</v>
          </cell>
        </row>
        <row r="1640">
          <cell r="B1640" t="str">
            <v>ELE-CAB-245</v>
          </cell>
          <cell r="C1640" t="str">
            <v>CABO DE COBRE FLEXÍVEL, CLASSE 5, ISOLAMENTO TIPO LSHF/ATOX, NÃO HALOGENADO, ANTICHAMA, TERMOPLÁSTICO, UNIPOLAR, SEÇÃO 6 MM2, 70°C, 450/750V</v>
          </cell>
          <cell r="D1640" t="str">
            <v>M</v>
          </cell>
          <cell r="E1640">
            <v>4.3099999999999996</v>
          </cell>
        </row>
        <row r="1641">
          <cell r="B1641" t="str">
            <v>ED-8900</v>
          </cell>
          <cell r="C1641" t="str">
            <v>CABO DE COBRE FLEXÍVEL, CLASSE 5, ISOLAMENTO TIPO LSHF/ATOX, NÃO HALOGENADO, ANTICHAMA, TERMOPLÁSTICO, UNIPOLAR, SEÇÃO 6 MM2, 90°C, 0,6/1KV</v>
          </cell>
          <cell r="D1641" t="str">
            <v>M</v>
          </cell>
          <cell r="E1641">
            <v>5.08</v>
          </cell>
        </row>
        <row r="1642">
          <cell r="B1642" t="str">
            <v>ED-8906</v>
          </cell>
          <cell r="C1642" t="str">
            <v>CABO DE COBRE FLEXÍVEL, CLASSE 5, ISOLAMENTO TIPO LSHF/ATOX, NÃO HALOGENADO, ANTICHAMA, TERMOPLÁSTICO, UNIPOLAR, SEÇÃO 70 MM2, 90°C, 0,6/1KV</v>
          </cell>
          <cell r="D1642" t="str">
            <v>M</v>
          </cell>
          <cell r="E1642">
            <v>33.14</v>
          </cell>
        </row>
        <row r="1643">
          <cell r="B1643" t="str">
            <v>ED-8907</v>
          </cell>
          <cell r="C1643" t="str">
            <v>CABO DE COBRE FLEXÍVEL, CLASSE 5, ISOLAMENTO TIPO LSHF/ATOX, NÃO HALOGENADO, ANTICHAMA, TERMOPLÁSTICO, UNIPOLAR, SEÇÃO 95 MM2, 90°C, 0,6/1KV</v>
          </cell>
          <cell r="D1643" t="str">
            <v>M</v>
          </cell>
          <cell r="E1643">
            <v>42.68</v>
          </cell>
        </row>
        <row r="1644">
          <cell r="B1644" t="str">
            <v>ELE-COR-010</v>
          </cell>
          <cell r="C1644" t="str">
            <v>CABO DE COBRE NÚ # 10 MM2, ENTERRADO, EXCLUSIVE ESCAVAÇÃO E REATERRO</v>
          </cell>
          <cell r="D1644" t="str">
            <v>M</v>
          </cell>
          <cell r="E1644">
            <v>7.11</v>
          </cell>
        </row>
        <row r="1645">
          <cell r="B1645" t="str">
            <v>ELE-COR-015</v>
          </cell>
          <cell r="C1645" t="str">
            <v>CABO DE COBRE NÚ # 16 MM2, ENTERRADO, EXCLUSIVE ESCAVAÇÃO E REATERRO</v>
          </cell>
          <cell r="D1645" t="str">
            <v>M</v>
          </cell>
          <cell r="E1645">
            <v>10.49</v>
          </cell>
        </row>
        <row r="1646">
          <cell r="B1646" t="str">
            <v>ELE-COR-020</v>
          </cell>
          <cell r="C1646" t="str">
            <v>CABO DE COBRE NÚ # 25 MM2, ENTERRADO, EXCLUSIVE ESCAVAÇÃO E REATERRO</v>
          </cell>
          <cell r="D1646" t="str">
            <v>M</v>
          </cell>
          <cell r="E1646">
            <v>14.17</v>
          </cell>
        </row>
        <row r="1647">
          <cell r="B1647" t="str">
            <v>ELE-COR-025</v>
          </cell>
          <cell r="C1647" t="str">
            <v>CABO DE COBRE NÚ # 35 MM2, ENTERRADO, EXCLUSIVE ESCAVAÇÃO E REATERRO</v>
          </cell>
          <cell r="D1647" t="str">
            <v>M</v>
          </cell>
          <cell r="E1647">
            <v>19.600000000000001</v>
          </cell>
        </row>
        <row r="1648">
          <cell r="B1648" t="str">
            <v>ELE-COR-030</v>
          </cell>
          <cell r="C1648" t="str">
            <v>CABO DE COBRE NÚ # 50 MM2, ENTERRADO, EXCLUSIVE ESCAVAÇÃO E REATERRO</v>
          </cell>
          <cell r="D1648" t="str">
            <v>M</v>
          </cell>
          <cell r="E1648">
            <v>26.1</v>
          </cell>
        </row>
        <row r="1649">
          <cell r="B1649" t="str">
            <v>ELE-COR-035</v>
          </cell>
          <cell r="C1649" t="str">
            <v>CABO DE COBRE NÚ # 70 MM2, ENTERRADO, EXCLUSIVE ESCAVAÇÃO E REATERRO</v>
          </cell>
          <cell r="D1649" t="str">
            <v>M</v>
          </cell>
          <cell r="E1649">
            <v>35.15</v>
          </cell>
        </row>
        <row r="1650">
          <cell r="B1650" t="str">
            <v>ELE-COR-040</v>
          </cell>
          <cell r="C1650" t="str">
            <v>CABO DE COBRE NÚ # 95 MM2, ENTERRADO, EXCLUSIVE ESCAVAÇÃO E REATERRO</v>
          </cell>
          <cell r="D1650" t="str">
            <v>M</v>
          </cell>
          <cell r="E1650">
            <v>48.19</v>
          </cell>
        </row>
        <row r="1651">
          <cell r="B1651" t="str">
            <v>ELE-CAB-180</v>
          </cell>
          <cell r="C1651" t="str">
            <v>CABO TELEFÔNICO CCE-APL-50.2</v>
          </cell>
          <cell r="D1651" t="str">
            <v>M</v>
          </cell>
          <cell r="E1651">
            <v>16.48</v>
          </cell>
        </row>
        <row r="1652">
          <cell r="B1652" t="str">
            <v>ELE-CAB-185</v>
          </cell>
          <cell r="C1652" t="str">
            <v>CABO TELEFÔNICO CCE-APL-50.3</v>
          </cell>
          <cell r="D1652" t="str">
            <v>M</v>
          </cell>
          <cell r="E1652">
            <v>16.670000000000002</v>
          </cell>
        </row>
        <row r="1653">
          <cell r="B1653" t="str">
            <v>ELE-CAB-190</v>
          </cell>
          <cell r="C1653" t="str">
            <v>CABO TELEFÔNICO CCE-APL-50.4</v>
          </cell>
          <cell r="D1653" t="str">
            <v>M</v>
          </cell>
          <cell r="E1653">
            <v>16.809999999999999</v>
          </cell>
        </row>
        <row r="1654">
          <cell r="B1654" t="str">
            <v>ELE-CAB-195</v>
          </cell>
          <cell r="C1654" t="str">
            <v>CABO TELEFÔNICO CCE-APL-50.5</v>
          </cell>
          <cell r="D1654" t="str">
            <v>M</v>
          </cell>
          <cell r="E1654">
            <v>17</v>
          </cell>
        </row>
        <row r="1655">
          <cell r="B1655" t="str">
            <v>ELE-CAB-200</v>
          </cell>
          <cell r="C1655" t="str">
            <v>CABO TELEFÔNICO CCE-APL-50.6</v>
          </cell>
          <cell r="D1655" t="str">
            <v>M</v>
          </cell>
          <cell r="E1655">
            <v>17.27</v>
          </cell>
        </row>
        <row r="1656">
          <cell r="B1656" t="str">
            <v>ELE-CAB-155</v>
          </cell>
          <cell r="C1656" t="str">
            <v>CABO TELEFÔNICO CI 50.10</v>
          </cell>
          <cell r="D1656" t="str">
            <v>M</v>
          </cell>
          <cell r="E1656">
            <v>8.06</v>
          </cell>
        </row>
        <row r="1657">
          <cell r="B1657" t="str">
            <v>ELE-CAB-175</v>
          </cell>
          <cell r="C1657" t="str">
            <v>CABO TELEFÔNICO CI 50.100</v>
          </cell>
          <cell r="D1657" t="str">
            <v>M</v>
          </cell>
          <cell r="E1657">
            <v>45.13</v>
          </cell>
        </row>
        <row r="1658">
          <cell r="B1658" t="str">
            <v>ELE-CAB-160</v>
          </cell>
          <cell r="C1658" t="str">
            <v>CABO TELEFÔNICO CI 50.20</v>
          </cell>
          <cell r="D1658" t="str">
            <v>M</v>
          </cell>
          <cell r="E1658">
            <v>16.100000000000001</v>
          </cell>
        </row>
        <row r="1659">
          <cell r="B1659" t="str">
            <v>ELE-CAB-165</v>
          </cell>
          <cell r="C1659" t="str">
            <v>CABO TELEFÔNICO CI 50.30</v>
          </cell>
          <cell r="D1659" t="str">
            <v>M</v>
          </cell>
          <cell r="E1659">
            <v>18.899999999999999</v>
          </cell>
        </row>
        <row r="1660">
          <cell r="B1660" t="str">
            <v>ELE-CAB-170</v>
          </cell>
          <cell r="C1660" t="str">
            <v>CABO TELEFÔNICO CI 50.50</v>
          </cell>
          <cell r="D1660" t="str">
            <v>M</v>
          </cell>
          <cell r="E1660">
            <v>21.75</v>
          </cell>
        </row>
        <row r="1661">
          <cell r="B1661" t="str">
            <v>ELE-CAB-205</v>
          </cell>
          <cell r="C1661" t="str">
            <v>CABO TELEFÔNICO CTP-APL-5N 50.10</v>
          </cell>
          <cell r="D1661" t="str">
            <v>M</v>
          </cell>
          <cell r="E1661">
            <v>35.36</v>
          </cell>
        </row>
        <row r="1662">
          <cell r="B1662" t="str">
            <v>ELE-CAB-225</v>
          </cell>
          <cell r="C1662" t="str">
            <v>CABO TELEFÔNICO CTP-APL-5N 50.100</v>
          </cell>
          <cell r="D1662" t="str">
            <v>M</v>
          </cell>
          <cell r="E1662">
            <v>78.19</v>
          </cell>
        </row>
        <row r="1663">
          <cell r="B1663" t="str">
            <v>ELE-CAB-210</v>
          </cell>
          <cell r="C1663" t="str">
            <v>CABO TELEFÔNICO CTP-APL-5N 50.20</v>
          </cell>
          <cell r="D1663" t="str">
            <v>M</v>
          </cell>
          <cell r="E1663">
            <v>39.54</v>
          </cell>
        </row>
        <row r="1664">
          <cell r="B1664" t="str">
            <v>ELE-CAB-215</v>
          </cell>
          <cell r="C1664" t="str">
            <v>CABO TELEFÔNICO CTP-APL-5N 50.30</v>
          </cell>
          <cell r="D1664" t="str">
            <v>M</v>
          </cell>
          <cell r="E1664">
            <v>43.05</v>
          </cell>
        </row>
        <row r="1665">
          <cell r="B1665" t="str">
            <v>ELE-CAB-220</v>
          </cell>
          <cell r="C1665" t="str">
            <v>CABO TELEFÔNICO CTP-APL-5N 50.50</v>
          </cell>
          <cell r="D1665" t="str">
            <v>M</v>
          </cell>
          <cell r="E1665">
            <v>44.08</v>
          </cell>
        </row>
        <row r="1666">
          <cell r="B1666" t="str">
            <v>ELE-CXS-110</v>
          </cell>
          <cell r="C1666" t="str">
            <v>CAIXA ALVENARIA 70 X 70 X 50 CM PARA REFLETOR, COM GRADE, TIPO 1, INCLUSIVE ESCAVAÇÃO, REATERRO E BOTA-FORA</v>
          </cell>
          <cell r="D1666" t="str">
            <v>U</v>
          </cell>
          <cell r="E1666">
            <v>448.35</v>
          </cell>
        </row>
        <row r="1667">
          <cell r="B1667" t="str">
            <v>ELE-CXS-115</v>
          </cell>
          <cell r="C1667" t="str">
            <v>CAIXA ALVENARIA 90 X 90 X 65 CM PARA REFLETOR, COM GRADE, TIPO 2, INCLUSIVE ESCAVAÇÃO, REATERRO E BOTA-FORA</v>
          </cell>
          <cell r="D1667" t="str">
            <v>U</v>
          </cell>
          <cell r="E1667">
            <v>679.31</v>
          </cell>
        </row>
        <row r="1668">
          <cell r="B1668" t="str">
            <v>ELE-CXS-065</v>
          </cell>
          <cell r="C1668" t="str">
            <v>CAIXA DE CHAPA ESMALTADA, FUNDO MÓVEL OCTOGONAL DUPLO</v>
          </cell>
          <cell r="D1668" t="str">
            <v>U</v>
          </cell>
          <cell r="E1668">
            <v>7.72</v>
          </cell>
        </row>
        <row r="1669">
          <cell r="B1669" t="str">
            <v>ELE-CXS-050</v>
          </cell>
          <cell r="C1669" t="str">
            <v>CAIXA DE CHAPA ESMALTADA, FUNDO MÓVEL 2"</v>
          </cell>
          <cell r="D1669" t="str">
            <v>U</v>
          </cell>
          <cell r="E1669">
            <v>7.72</v>
          </cell>
        </row>
        <row r="1670">
          <cell r="B1670" t="str">
            <v>ELE-CXS-055</v>
          </cell>
          <cell r="C1670" t="str">
            <v>CAIXA DE CHAPA ESMALTADA, FUNDO MÓVEL 3"</v>
          </cell>
          <cell r="D1670" t="str">
            <v>U</v>
          </cell>
          <cell r="E1670">
            <v>7.72</v>
          </cell>
        </row>
        <row r="1671">
          <cell r="B1671" t="str">
            <v>ELE-CXS-060</v>
          </cell>
          <cell r="C1671" t="str">
            <v>CAIXA DE CHAPA ESMALTADA, FUNDO MÓVEL 4"</v>
          </cell>
          <cell r="D1671" t="str">
            <v>U</v>
          </cell>
          <cell r="E1671">
            <v>7.72</v>
          </cell>
        </row>
        <row r="1672">
          <cell r="B1672" t="str">
            <v>ELE-PER-090</v>
          </cell>
          <cell r="C1672" t="str">
            <v>CAIXA DE DERIVAÇÃO "C" EM CHAPA DE AÇO PARA PERFILADO</v>
          </cell>
          <cell r="D1672" t="str">
            <v>U</v>
          </cell>
          <cell r="E1672">
            <v>24.03</v>
          </cell>
        </row>
        <row r="1673">
          <cell r="B1673" t="str">
            <v>ELE-PER-095</v>
          </cell>
          <cell r="C1673" t="str">
            <v>CAIXA DE DERIVAÇÃO "I" EM CHAPA DE AÇO PARA PERFILADO</v>
          </cell>
          <cell r="D1673" t="str">
            <v>U</v>
          </cell>
          <cell r="E1673">
            <v>24.03</v>
          </cell>
        </row>
        <row r="1674">
          <cell r="B1674" t="str">
            <v>ELE-PER-100</v>
          </cell>
          <cell r="C1674" t="str">
            <v>CAIXA DE DERIVAÇÃO "L" EM CHAPA DE AÇO PARA PERFILADO</v>
          </cell>
          <cell r="D1674" t="str">
            <v>U</v>
          </cell>
          <cell r="E1674">
            <v>24.03</v>
          </cell>
        </row>
        <row r="1675">
          <cell r="B1675" t="str">
            <v>ELE-PER-105</v>
          </cell>
          <cell r="C1675" t="str">
            <v>CAIXA DE DERIVAÇÃO "T" EM CHAPA DE AÇO PARA PERFILADO</v>
          </cell>
          <cell r="D1675" t="str">
            <v>U</v>
          </cell>
          <cell r="E1675">
            <v>24.03</v>
          </cell>
        </row>
        <row r="1676">
          <cell r="B1676" t="str">
            <v>ELE-PER-110</v>
          </cell>
          <cell r="C1676" t="str">
            <v>CAIXA DE DERIVAÇÃO "X" EM CHAPA DE AÇO PARA PERFILADO</v>
          </cell>
          <cell r="D1676" t="str">
            <v>U</v>
          </cell>
          <cell r="E1676">
            <v>24.03</v>
          </cell>
        </row>
        <row r="1677">
          <cell r="B1677" t="str">
            <v>ELE-CXS-140</v>
          </cell>
          <cell r="C1677" t="str">
            <v>CAIXA DE DISTRIBUIÇÃO GERAL OU DERIVAÇÃO DG Nº3</v>
          </cell>
          <cell r="D1677" t="str">
            <v>U</v>
          </cell>
          <cell r="E1677">
            <v>197.28</v>
          </cell>
        </row>
        <row r="1678">
          <cell r="B1678" t="str">
            <v>ELE-CXS-145</v>
          </cell>
          <cell r="C1678" t="str">
            <v>CAIXA DE DISTRIBUIÇÃO GERAL OU DERIVAÇÃO DG Nº4</v>
          </cell>
          <cell r="D1678" t="str">
            <v>U</v>
          </cell>
          <cell r="E1678">
            <v>277.25</v>
          </cell>
        </row>
        <row r="1679">
          <cell r="B1679" t="str">
            <v>ELE-CXS-150</v>
          </cell>
          <cell r="C1679" t="str">
            <v>CAIXA DE DISTRIBUIÇÃO GERAL OU DERIVAÇÃO DG Nº5</v>
          </cell>
          <cell r="D1679" t="str">
            <v>U</v>
          </cell>
          <cell r="E1679">
            <v>403.48</v>
          </cell>
        </row>
        <row r="1680">
          <cell r="B1680" t="str">
            <v>ELE-CXS-155</v>
          </cell>
          <cell r="C1680" t="str">
            <v>CAIXA DE DISTRIBUIÇÃO GERAL OU DERIVAÇÃO DG Nº6</v>
          </cell>
          <cell r="D1680" t="str">
            <v>U</v>
          </cell>
          <cell r="E1680">
            <v>811.75</v>
          </cell>
        </row>
        <row r="1681">
          <cell r="B1681" t="str">
            <v>ELE-CXS-195</v>
          </cell>
          <cell r="C1681" t="str">
            <v>CAIXA DE EMBUTIR EM PVC PARA PAREDES DE GESSO ACARTONADO , 4 X 2"</v>
          </cell>
          <cell r="D1681" t="str">
            <v>U</v>
          </cell>
          <cell r="E1681">
            <v>13.37</v>
          </cell>
        </row>
        <row r="1682">
          <cell r="B1682" t="str">
            <v>ELE-CXS-200</v>
          </cell>
          <cell r="C1682" t="str">
            <v>CAIXA DE EMBUTIR EM PVC PARA PAREDES DE GESSO ACARTONADO , 4 X 4"</v>
          </cell>
          <cell r="D1682" t="str">
            <v>U</v>
          </cell>
          <cell r="E1682">
            <v>14.42</v>
          </cell>
        </row>
        <row r="1683">
          <cell r="B1683" t="str">
            <v>ELE-CXS-035</v>
          </cell>
          <cell r="C1683" t="str">
            <v>CAIXA DE FERRO ESMALTADA 2 X 4"</v>
          </cell>
          <cell r="D1683" t="str">
            <v>U</v>
          </cell>
          <cell r="E1683">
            <v>6.64</v>
          </cell>
        </row>
        <row r="1684">
          <cell r="B1684" t="str">
            <v>ELE-CXS-045</v>
          </cell>
          <cell r="C1684" t="str">
            <v>CAIXA DE FERRO ESMALTADA 3 X 3"</v>
          </cell>
          <cell r="D1684" t="str">
            <v>U</v>
          </cell>
          <cell r="E1684">
            <v>7.36</v>
          </cell>
        </row>
        <row r="1685">
          <cell r="B1685" t="str">
            <v>ELE-CXS-040</v>
          </cell>
          <cell r="C1685" t="str">
            <v>CAIXA DE FERRO ESMALTADA 4 X 4"</v>
          </cell>
          <cell r="D1685" t="str">
            <v>U</v>
          </cell>
          <cell r="E1685">
            <v>7.36</v>
          </cell>
        </row>
        <row r="1686">
          <cell r="B1686" t="str">
            <v>ELE-CXS-180</v>
          </cell>
          <cell r="C1686" t="str">
            <v>CAIXA DE LIGAÇÃO DE PVC PARA ELETRODUTO FLEXÍVEL , OCTOGONAL COM ANEL DESLIZANTE, DIMENSÕES 3 X 3"</v>
          </cell>
          <cell r="D1686" t="str">
            <v>U</v>
          </cell>
          <cell r="E1686">
            <v>10.07</v>
          </cell>
        </row>
        <row r="1687">
          <cell r="B1687" t="str">
            <v>ELE-CXS-175</v>
          </cell>
          <cell r="C1687" t="str">
            <v>CAIXA DE LIGAÇÃO DE PVC PARA ELETRODUTO FLEXÍVEL , OCTOGONAL COM FUNDO FIXO, DIMENSÕES 4 X 4"</v>
          </cell>
          <cell r="D1687" t="str">
            <v>U</v>
          </cell>
          <cell r="E1687">
            <v>8.5399999999999991</v>
          </cell>
        </row>
        <row r="1688">
          <cell r="B1688" t="str">
            <v>ELE-CXS-170</v>
          </cell>
          <cell r="C1688" t="str">
            <v>CAIXA DE LIGAÇÃO DE PVC PARA ELETRODUTO FLEXÍVEL , OCTOGONAL COM FUNDO MÓVEL, DIMENSÕES 4 X 4"</v>
          </cell>
          <cell r="D1688" t="str">
            <v>U</v>
          </cell>
          <cell r="E1688">
            <v>8.5399999999999991</v>
          </cell>
        </row>
        <row r="1689">
          <cell r="B1689" t="str">
            <v>ELE-CXS-165</v>
          </cell>
          <cell r="C1689" t="str">
            <v>CAIXA DE LIGAÇÃO DE PVC PARA ELETRODUTO FLEXÍVEL , QUADRADA, DIMENSÕES 4 X 4"</v>
          </cell>
          <cell r="D1689" t="str">
            <v>U</v>
          </cell>
          <cell r="E1689">
            <v>7.74</v>
          </cell>
        </row>
        <row r="1690">
          <cell r="B1690" t="str">
            <v>ELE-CXS-160</v>
          </cell>
          <cell r="C1690" t="str">
            <v>CAIXA DE LIGAÇÃO DE PVC PARA ELETRODUTO FLEXÍVEL , RETANGULAR, DIMENSÕES 4 X 2"</v>
          </cell>
          <cell r="D1690" t="str">
            <v>U</v>
          </cell>
          <cell r="E1690">
            <v>6.69</v>
          </cell>
        </row>
        <row r="1691">
          <cell r="B1691" t="str">
            <v>ELE-CXS-190</v>
          </cell>
          <cell r="C1691" t="str">
            <v>CAIXA DE LIGAÇÃO DE PVC RÍGIDO PARA ELETRODUTO ROSCÁVEL, QUADRADA, DIMENSÕES 4 X 4"</v>
          </cell>
          <cell r="D1691" t="str">
            <v>U</v>
          </cell>
          <cell r="E1691">
            <v>8.31</v>
          </cell>
        </row>
        <row r="1692">
          <cell r="B1692" t="str">
            <v>ELE-CXS-185</v>
          </cell>
          <cell r="C1692" t="str">
            <v>CAIXA DE LIGAÇÃO DE PVC RÍGIDO PARA ELETRODUTO ROSCÁVEL, RETANGULAR, DIMENSÕES 4 X 2"</v>
          </cell>
          <cell r="D1692" t="str">
            <v>U</v>
          </cell>
          <cell r="E1692">
            <v>7.29</v>
          </cell>
        </row>
        <row r="1693">
          <cell r="B1693" t="str">
            <v>ELE-CXS-365</v>
          </cell>
          <cell r="C1693" t="str">
            <v>CAIXA DE PASSAGEM CP-N2 INCLUSIVE TAMPA</v>
          </cell>
          <cell r="D1693" t="str">
            <v>U</v>
          </cell>
          <cell r="E1693">
            <v>57.26</v>
          </cell>
        </row>
        <row r="1694">
          <cell r="B1694" t="str">
            <v>ELE-CXS-105</v>
          </cell>
          <cell r="C1694" t="str">
            <v>CAIXA DE PASSAGEM EM ALVENARIA E TAMPA DE CONCRETO, FUNDO DE BRITA, TIPO 1, 25 X 25 X 50 CM, INCLUSIVE ESCAVAÇÃO, REATERRO E BOTA-FORA</v>
          </cell>
          <cell r="D1694" t="str">
            <v>U</v>
          </cell>
          <cell r="E1694">
            <v>95.82</v>
          </cell>
        </row>
        <row r="1695">
          <cell r="B1695" t="str">
            <v>ELE-CXS-090</v>
          </cell>
          <cell r="C1695" t="str">
            <v>CAIXA DE PASSAGEM EM ALVENARIA E TAMPA DE CONCRETO, FUNDO DE BRITA, TIPO 1, 30 X 30 X 40 CM, INCLUSIVE ESCAVAÇÃO, REATERRO E BOTA-FORA</v>
          </cell>
          <cell r="D1695" t="str">
            <v>U</v>
          </cell>
          <cell r="E1695">
            <v>95.52</v>
          </cell>
        </row>
        <row r="1696">
          <cell r="B1696" t="str">
            <v>ELE-CXS-095</v>
          </cell>
          <cell r="C1696" t="str">
            <v>CAIXA DE PASSAGEM EM ALVENARIA E TAMPA DE CONCRETO, FUNDO DE BRITA, TIPO 1, 40 X 40 X 60 CM, INCLUSIVE ESCAVAÇÃO, REATERRO E BOTA-FORA</v>
          </cell>
          <cell r="D1696" t="str">
            <v>U</v>
          </cell>
          <cell r="E1696">
            <v>166.36</v>
          </cell>
        </row>
        <row r="1697">
          <cell r="B1697" t="str">
            <v>ELE-CXS-100</v>
          </cell>
          <cell r="C1697" t="str">
            <v>CAIXA DE PASSAGEM EM ALVENARIA E TAMPA DE CONCRETO, FUNDO DE BRITA, TIPO 1, 50 X 50 X 60 CM, INCLUSIVE ESCAVAÇÃO, REATERRO E BOTA-FORA</v>
          </cell>
          <cell r="D1697" t="str">
            <v>U</v>
          </cell>
          <cell r="E1697">
            <v>207.33</v>
          </cell>
        </row>
        <row r="1698">
          <cell r="B1698" t="str">
            <v>ELE-CXS-019</v>
          </cell>
          <cell r="C1698" t="str">
            <v>CAIXA DE PASSAGEM EM CHAPA DE AÇO COM TAMPA APARAFUSADA, SOBREPOR, 102 X 102 X 82 MM</v>
          </cell>
          <cell r="D1698" t="str">
            <v>U</v>
          </cell>
          <cell r="E1698">
            <v>22.35</v>
          </cell>
        </row>
        <row r="1699">
          <cell r="B1699" t="str">
            <v>ELE-CXS-020</v>
          </cell>
          <cell r="C1699" t="str">
            <v>CAIXA DE PASSAGEM EM CHAPA DE AÇO COM TAMPA APARAFUSADA, SOBREPOR, 152 X 152 X 82 MM</v>
          </cell>
          <cell r="D1699" t="str">
            <v>U</v>
          </cell>
          <cell r="E1699">
            <v>41.17</v>
          </cell>
        </row>
        <row r="1700">
          <cell r="B1700" t="str">
            <v>ELE-CXS-025</v>
          </cell>
          <cell r="C1700" t="str">
            <v>CAIXA DE PASSAGEM EM CHAPA DE AÇO COM TAMPA APARAFUSADA, SOBREPOR, 202 X 202 X 102 MM</v>
          </cell>
          <cell r="D1700" t="str">
            <v>U</v>
          </cell>
          <cell r="E1700">
            <v>71.34</v>
          </cell>
        </row>
        <row r="1701">
          <cell r="B1701" t="str">
            <v>ELE-CXS-026</v>
          </cell>
          <cell r="C1701" t="str">
            <v>CAIXA DE PASSAGEM EM CHAPA DE AÇO COM TAMPA APARAFUSADA, SOBREPOR, 252 X 252 X 102 MM</v>
          </cell>
          <cell r="D1701" t="str">
            <v>U</v>
          </cell>
          <cell r="E1701">
            <v>79.27</v>
          </cell>
        </row>
        <row r="1702">
          <cell r="B1702" t="str">
            <v>ELE-CXS-030</v>
          </cell>
          <cell r="C1702" t="str">
            <v>CAIXA DE PASSAGEM EM CHAPA DE AÇO COM TAMPA APARAFUSADA, SOBREPOR, 302 X 302 X 122 MM</v>
          </cell>
          <cell r="D1702" t="str">
            <v>U</v>
          </cell>
          <cell r="E1702">
            <v>112.68</v>
          </cell>
        </row>
        <row r="1703">
          <cell r="B1703" t="str">
            <v>ELE-CXS-031</v>
          </cell>
          <cell r="C1703" t="str">
            <v>CAIXA DE PASSAGEM EM CHAPA DE AÇO COM TAMPA APARAFUSADA, SOBREPOR, 352 X 352 X 122 MM</v>
          </cell>
          <cell r="D1703" t="str">
            <v>U</v>
          </cell>
          <cell r="E1703">
            <v>92.57</v>
          </cell>
        </row>
        <row r="1704">
          <cell r="B1704" t="str">
            <v>ELE-CXS-005</v>
          </cell>
          <cell r="C1704" t="str">
            <v>CAIXA DE PASSAGEM EM CHAPA DE AÇO, EMBUTIR 153 X 153 X 82 MM</v>
          </cell>
          <cell r="D1704" t="str">
            <v>U</v>
          </cell>
          <cell r="E1704">
            <v>87.12</v>
          </cell>
        </row>
        <row r="1705">
          <cell r="B1705" t="str">
            <v>ELE-CXS-010</v>
          </cell>
          <cell r="C1705" t="str">
            <v>CAIXA DE PASSAGEM EM CHAPA DE AÇO, EMBUTIR 230 X 230 X 102 MM</v>
          </cell>
          <cell r="D1705" t="str">
            <v>U</v>
          </cell>
          <cell r="E1705">
            <v>100.8</v>
          </cell>
        </row>
        <row r="1706">
          <cell r="B1706" t="str">
            <v>ELE-CXS-015</v>
          </cell>
          <cell r="C1706" t="str">
            <v>CAIXA DE PASSAGEM EM CHAPA DE AÇO, EMBUTIR 330 X 330 X 122 MM</v>
          </cell>
          <cell r="D1706" t="str">
            <v>U</v>
          </cell>
          <cell r="E1706">
            <v>94.41</v>
          </cell>
        </row>
        <row r="1707">
          <cell r="B1707" t="str">
            <v>ELE-PIS-020</v>
          </cell>
          <cell r="C1707" t="str">
            <v>CAIXA DE PASSAGEM EM CHAPA DE AÇO PARA DUTO DE PISO, 1 NÍVEL, DIMENSÕES 25 X 140 MM</v>
          </cell>
          <cell r="D1707" t="str">
            <v>U</v>
          </cell>
          <cell r="E1707">
            <v>110.33</v>
          </cell>
        </row>
        <row r="1708">
          <cell r="B1708" t="str">
            <v>ELE-PIS-025</v>
          </cell>
          <cell r="C1708" t="str">
            <v>CAIXA DE PASSAGEM EM CHAPA DE AÇO PARA DUTO DE PISO, 1 NÍVEL, DIMENSÕES 25 X 70 MM</v>
          </cell>
          <cell r="D1708" t="str">
            <v>U</v>
          </cell>
          <cell r="E1708">
            <v>85.85</v>
          </cell>
        </row>
        <row r="1709">
          <cell r="B1709" t="str">
            <v>ELE-PIS-030</v>
          </cell>
          <cell r="C1709" t="str">
            <v>CAIXA DE PASSAGEM EM CHAPA DE AÇO PARA DUTO DE PISO, 2 NÍVEIS, DIMENSÕES 25 X 140 MM</v>
          </cell>
          <cell r="D1709" t="str">
            <v>U</v>
          </cell>
          <cell r="E1709">
            <v>141.37</v>
          </cell>
        </row>
        <row r="1710">
          <cell r="B1710" t="str">
            <v>ELE-CXS-380</v>
          </cell>
          <cell r="C1710" t="str">
            <v>CAIXA DE PASSAGEM Nº 1 PADRÃO TELEBRÁS DIM. (10 X 10 X 5) CM EM CHAPA DE AÇO GALVANIZADO</v>
          </cell>
          <cell r="D1710" t="str">
            <v>U</v>
          </cell>
          <cell r="E1710">
            <v>49.48</v>
          </cell>
        </row>
        <row r="1711">
          <cell r="B1711" t="str">
            <v>ELE-CXS-129</v>
          </cell>
          <cell r="C1711" t="str">
            <v>CAIXA DE PASSAGEM Nº 1 PADRÃO TELEBRÁS DIM. (10 X 10 X 5) CM EM CHAPA DE AÇO GALVANIZADO</v>
          </cell>
          <cell r="D1711" t="str">
            <v>U</v>
          </cell>
          <cell r="E1711">
            <v>49.48</v>
          </cell>
        </row>
        <row r="1712">
          <cell r="B1712" t="str">
            <v>ELE-CXS-130</v>
          </cell>
          <cell r="C1712" t="str">
            <v>CAIXA DE PASSAGEM Nº 2 PADRÃO TELEBRÁS DIM. (20 X 20 X 12) CM EM CHAPA DE AÇO GALVANIZADO</v>
          </cell>
          <cell r="D1712" t="str">
            <v>U</v>
          </cell>
          <cell r="E1712">
            <v>102.37</v>
          </cell>
        </row>
        <row r="1713">
          <cell r="B1713" t="str">
            <v>ELE-CXS-385</v>
          </cell>
          <cell r="C1713" t="str">
            <v>CAIXA DE PASSAGEM Nº 2 PADRÃO TELEBRÁS DIM. (20 X 20 X 13,5) CM EM CHAPA DE AÇO GALVANIZADO - EMBUTIR, FECHO DE PLÁSTICO C/ FUNDO DE MADEIRA S/ FUNDO DE CHAPA</v>
          </cell>
          <cell r="D1713" t="str">
            <v>U</v>
          </cell>
          <cell r="E1713">
            <v>102.37</v>
          </cell>
        </row>
        <row r="1714">
          <cell r="B1714" t="str">
            <v>ELE-CXS-390</v>
          </cell>
          <cell r="C1714" t="str">
            <v>CAIXA DE PASSAGEM Nº 2 PADRÃO TELEBRÁS DIM. (20 X 20 X 15) CM EM CHAPA DE AÇO GALVANIZADO - SOBREPOR, FECHO DE PLÁSTICO C/ FUNDO DE MADEIRA S/ FUNDO DE CHAPA319</v>
          </cell>
          <cell r="D1714" t="str">
            <v>U</v>
          </cell>
          <cell r="E1714">
            <v>119.82</v>
          </cell>
        </row>
        <row r="1715">
          <cell r="B1715" t="str">
            <v>ELE-CXS-135</v>
          </cell>
          <cell r="C1715" t="str">
            <v>CAIXA DE PASSAGEM Nº 3 PADRÃO TELEBRÁS DIM. (40 X 40 X 12) CM EM CHAPA DE AÇO GALVANIZADO</v>
          </cell>
          <cell r="D1715" t="str">
            <v>U</v>
          </cell>
          <cell r="E1715">
            <v>159.75</v>
          </cell>
        </row>
        <row r="1716">
          <cell r="B1716" t="str">
            <v>ELE-CXS-395</v>
          </cell>
          <cell r="C1716" t="str">
            <v>CAIXA DE PASSAGEM Nº 3 PADRÃO TELEBRÁS DIM. (40 X 40 X 13,5) CM EM CHAPA DE AÇO GALVANIZADO - EMBUTIR, FECHO DE PLÁSTICO C/ FUNDO DE MADEIRA S/ FUNDO DE CHAPA</v>
          </cell>
          <cell r="D1716" t="str">
            <v>U</v>
          </cell>
          <cell r="E1716">
            <v>159.75</v>
          </cell>
        </row>
        <row r="1717">
          <cell r="B1717" t="str">
            <v>ELE-CXS-400</v>
          </cell>
          <cell r="C1717" t="str">
            <v>CAIXA DE PASSAGEM Nº 3 PADRÃO TELEBRÁS DIM. (40 X 40 X 15) CM EM CHAPA DE AÇO GALVANIZADO - SOBREPOR, FECHO DE PLÁSTICO C/ FUNDO DE MADEIRA S/ FUNDO DE CHAPA</v>
          </cell>
          <cell r="D1717" t="str">
            <v>U</v>
          </cell>
          <cell r="E1717">
            <v>204.9</v>
          </cell>
        </row>
        <row r="1718">
          <cell r="B1718" t="str">
            <v>ELE-CXS-136</v>
          </cell>
          <cell r="C1718" t="str">
            <v>CAIXA DE PASSAGEM Nº 4 PADRÃO TELEBRÁS DIM. (60 X 60 X 12) CM EM CHAPA DE AÇO GALVANIZADO</v>
          </cell>
          <cell r="D1718" t="str">
            <v>U</v>
          </cell>
          <cell r="E1718">
            <v>239.13</v>
          </cell>
        </row>
        <row r="1719">
          <cell r="B1719" t="str">
            <v>ELE-CXS-405</v>
          </cell>
          <cell r="C1719" t="str">
            <v>CAIXA DE PASSAGEM Nº 4 PADRÃO TELEBRÁS DIM. (60 X 60 X 13,5) CM EM CHAPA DE AÇO GALVANIZADO - EMBUTIR, FECHO DE PLÁSTICO C/ FUNDO DE MADEIRA S/ FUNDO DE CHAPA</v>
          </cell>
          <cell r="D1719" t="str">
            <v>U</v>
          </cell>
          <cell r="E1719">
            <v>240.76</v>
          </cell>
        </row>
        <row r="1720">
          <cell r="B1720" t="str">
            <v>ELE-CXS-410</v>
          </cell>
          <cell r="C1720" t="str">
            <v>CAIXA DE PASSAGEM Nº 4 PADRÃO TELEBRÁS DIM. (60 X 60 X 15) CM EM CHAPA DE AÇO GALVANIZADO - SOBREPOR, FECHO DE PLÁSTICO C/ FUNDO DE MADEIRA S/ FUNDO DE CHAPA</v>
          </cell>
          <cell r="D1720" t="str">
            <v>U</v>
          </cell>
          <cell r="E1720">
            <v>348.53</v>
          </cell>
        </row>
        <row r="1721">
          <cell r="B1721" t="str">
            <v>ELE-CXS-137</v>
          </cell>
          <cell r="C1721" t="str">
            <v>CAIXA DE PASSAGEM Nº 5 PADRÃO TELEBRÁS DIM. (80 X 80 X 12) CM EM CHAPA DE AÇO GALVANIZADO</v>
          </cell>
          <cell r="D1721" t="str">
            <v>U</v>
          </cell>
          <cell r="E1721">
            <v>350.76</v>
          </cell>
        </row>
        <row r="1722">
          <cell r="B1722" t="str">
            <v>ELE-CXS-415</v>
          </cell>
          <cell r="C1722" t="str">
            <v>CAIXA DE PASSAGEM Nº 5 PADRÃO TELEBRÁS DIM. (80 X 80 X 13,5) CM EM CHAPA DE AÇO GALVANIZADO - EMBUTIR, FECHO DE PLÁSTICO C/ FUNDO DE MADEIRA S/ FUNDO DE CHAPA</v>
          </cell>
          <cell r="D1722" t="str">
            <v>U</v>
          </cell>
          <cell r="E1722">
            <v>352.39</v>
          </cell>
        </row>
        <row r="1723">
          <cell r="B1723" t="str">
            <v>ELE-CXS-420</v>
          </cell>
          <cell r="C1723" t="str">
            <v>CAIXA DE PASSAGEM Nº 5 PADRÃO TELEBRÁS DIM. (80 X 80 X 15) CM EM CHAPA DE AÇO GALVANIZADO - SOBREPOR, FECHO DE PLÁSTICO C/ FUNDO DE MADEIRA S/ FUNDO DE CHAPA</v>
          </cell>
          <cell r="D1723" t="str">
            <v>U</v>
          </cell>
          <cell r="E1723">
            <v>556.14</v>
          </cell>
        </row>
        <row r="1724">
          <cell r="B1724" t="str">
            <v>ELE-CXS-138</v>
          </cell>
          <cell r="C1724" t="str">
            <v>CAIXA DE PASSAGEM Nº 6 PADRÃO TELEBRÁS DIM. (120 X 120 X 12) CM EM CHAPA DE AÇO GALVANIZADO</v>
          </cell>
          <cell r="D1724" t="str">
            <v>U</v>
          </cell>
          <cell r="E1724">
            <v>659.61</v>
          </cell>
        </row>
        <row r="1725">
          <cell r="B1725" t="str">
            <v>ELE-CXS-425</v>
          </cell>
          <cell r="C1725" t="str">
            <v>CAIXA DE PASSAGEM Nº 6 PADRÃO TELEBRÁS DIM. (120 X 120 X 13,5) CM EM CHAPA DE AÇO GALVANIZADO - EMBUTIR, FECHO DE PLÁSTICO C/ FUNDO DE MADEIRA S/ FUNDO DE CHAPA</v>
          </cell>
          <cell r="D1725" t="str">
            <v>U</v>
          </cell>
          <cell r="E1725">
            <v>661.24</v>
          </cell>
        </row>
        <row r="1726">
          <cell r="B1726" t="str">
            <v>ELE-CXS-430</v>
          </cell>
          <cell r="C1726" t="str">
            <v>CAIXA DE PASSAGEM Nº 6 PADRÃO TELEBRÁS DIM. (120 X 120 X 15) CM EM CHAPA DE AÇO GALVANIZADO - SOBREPOR, FECHO DE PLÁSTICO C/ FUNDO DE MADEIRA S/ FUNDO DE CHAPA</v>
          </cell>
          <cell r="D1726" t="str">
            <v>U</v>
          </cell>
          <cell r="E1726">
            <v>802.18</v>
          </cell>
        </row>
        <row r="1727">
          <cell r="B1727" t="str">
            <v>ELE-CXS-435</v>
          </cell>
          <cell r="C1727" t="str">
            <v>CAIXA DE PASSAGEM Nº 8 PADRÃO TELEBRÁS DIM. (150 X 150 X 17) CM EM CHAPA DE AÇO GALVANIZADO - EMBUTIR, FECHO DE PLÁSTICO C/ FUNDO DE MADEIRA S/ FUNDO DE CHAPA</v>
          </cell>
          <cell r="D1727" t="str">
            <v>U</v>
          </cell>
          <cell r="E1727">
            <v>1494.46</v>
          </cell>
        </row>
        <row r="1728">
          <cell r="B1728" t="str">
            <v>ELE-CXS-209</v>
          </cell>
          <cell r="C1728" t="str">
            <v>CAIXA DE PASSAGEM PARA PISO DO TIPO ¿ZA¿ 28 X 28 X 40 CM - GARAGEM</v>
          </cell>
          <cell r="D1728" t="str">
            <v>U</v>
          </cell>
          <cell r="E1728">
            <v>268.72000000000003</v>
          </cell>
        </row>
        <row r="1729">
          <cell r="B1729" t="str">
            <v>ELE-CXS-208</v>
          </cell>
          <cell r="C1729" t="str">
            <v>CAIXA DE PASSAGEM PARA PISO DO TIPO ¿ZA¿ 28 X 28 X 40 CM - PASSEIO</v>
          </cell>
          <cell r="D1729" t="str">
            <v>U</v>
          </cell>
          <cell r="E1729">
            <v>184.76</v>
          </cell>
        </row>
        <row r="1730">
          <cell r="B1730" t="str">
            <v>ELE-CXS-211</v>
          </cell>
          <cell r="C1730" t="str">
            <v>CAIXA DE PASSAGEM PARA PISO DO TIPO ¿ZB¿ 52 X 44 X 70 CM - GARAGEM</v>
          </cell>
          <cell r="D1730" t="str">
            <v>U</v>
          </cell>
          <cell r="E1730">
            <v>948.68</v>
          </cell>
        </row>
        <row r="1731">
          <cell r="B1731" t="str">
            <v>ELE-CXS-210</v>
          </cell>
          <cell r="C1731" t="str">
            <v>CAIXA DE PASSAGEM PARA PISO DO TIPO ¿ZB¿ 52 X 44 X 70 CM - PASSEIO</v>
          </cell>
          <cell r="D1731" t="str">
            <v>U</v>
          </cell>
          <cell r="E1731">
            <v>384.16</v>
          </cell>
        </row>
        <row r="1732">
          <cell r="B1732" t="str">
            <v>ELE-CXS-213</v>
          </cell>
          <cell r="C1732" t="str">
            <v>CAIXA DE PASSAGEM PARA PISO DO TIPO ¿ZC¿ 77 X 67 X 90 CM - GARAGEM</v>
          </cell>
          <cell r="D1732" t="str">
            <v>U</v>
          </cell>
          <cell r="E1732">
            <v>1902.93</v>
          </cell>
        </row>
        <row r="1733">
          <cell r="B1733" t="str">
            <v>ELE-CXS-212</v>
          </cell>
          <cell r="C1733" t="str">
            <v>CAIXA DE PASSAGEM PARA PISO DO TIPO ¿ZC¿ 77 X 67 X 90 CM - PASSEIO</v>
          </cell>
          <cell r="D1733" t="str">
            <v>U</v>
          </cell>
          <cell r="E1733">
            <v>1007.93</v>
          </cell>
        </row>
        <row r="1734">
          <cell r="B1734" t="str">
            <v>ELE-CXS-070</v>
          </cell>
          <cell r="C1734" t="str">
            <v>CAIXA DE PASSAGEM PARA PISO, METÁLICA, TAMPA ANTIDERRAPANTE, 100 X 100 X 60 CM</v>
          </cell>
          <cell r="D1734" t="str">
            <v>U</v>
          </cell>
          <cell r="E1734">
            <v>53.43</v>
          </cell>
        </row>
        <row r="1735">
          <cell r="B1735" t="str">
            <v>ELE-CXS-075</v>
          </cell>
          <cell r="C1735" t="str">
            <v>CAIXA DE PASSAGEM PARA PISO, METÁLICA, TAMPA ANTIDERRAPANTE, 200 X 200 X 100 CM</v>
          </cell>
          <cell r="D1735" t="str">
            <v>U</v>
          </cell>
          <cell r="E1735">
            <v>86.81</v>
          </cell>
        </row>
        <row r="1736">
          <cell r="B1736" t="str">
            <v>ELE-CXS-080</v>
          </cell>
          <cell r="C1736" t="str">
            <v>CAIXA DE PASSAGEM PARA PISO, METÁLICA, TAMPA ANTIDERRAPANTE, 300 X 300 X 120 CM</v>
          </cell>
          <cell r="D1736" t="str">
            <v>U</v>
          </cell>
          <cell r="E1736">
            <v>169.01</v>
          </cell>
        </row>
        <row r="1737">
          <cell r="B1737" t="str">
            <v>ELE-CXS-085</v>
          </cell>
          <cell r="C1737" t="str">
            <v>CAIXA DE PASSAGEM PARA PISO, METÁLICA, TAMPA ANTIDERRAPANTE, 400 X 400 X 200 CM</v>
          </cell>
          <cell r="D1737" t="str">
            <v>U</v>
          </cell>
          <cell r="E1737">
            <v>271.73</v>
          </cell>
        </row>
        <row r="1738">
          <cell r="B1738" t="str">
            <v>ELE-CXS-370</v>
          </cell>
          <cell r="C1738" t="str">
            <v>CAIXA DE PASSAGEM 15 X 15 CM EM CHAPA DE FERRO COM TAMPA CEGA</v>
          </cell>
          <cell r="D1738" t="str">
            <v>U</v>
          </cell>
          <cell r="E1738">
            <v>26.44</v>
          </cell>
        </row>
        <row r="1739">
          <cell r="B1739" t="str">
            <v>ELE-CXS-375</v>
          </cell>
          <cell r="C1739" t="str">
            <v>CAIXA DE PASSAGEM 20 X 20 CM EM CHAPA DE FERRO COM TAMPA CEGA</v>
          </cell>
          <cell r="D1739" t="str">
            <v>U</v>
          </cell>
          <cell r="E1739">
            <v>29.21</v>
          </cell>
        </row>
        <row r="1740">
          <cell r="B1740" t="str">
            <v>ELE-PIS-015</v>
          </cell>
          <cell r="C1740" t="str">
            <v>CAIXA ELÉTRICA PARA CANALETA EM PVC PARA INSTALAÇÃO APARENTE, DIMENSÕES 110 X 56 X 36,5 MM</v>
          </cell>
          <cell r="D1740" t="str">
            <v>U</v>
          </cell>
          <cell r="E1740">
            <v>15.12</v>
          </cell>
        </row>
        <row r="1741">
          <cell r="B1741" t="str">
            <v>ELE-CXS-205</v>
          </cell>
          <cell r="C1741" t="str">
            <v>CAIXA ESTANQUE AQUATIC 4X2¿</v>
          </cell>
          <cell r="D1741" t="str">
            <v>U</v>
          </cell>
          <cell r="E1741">
            <v>41.73</v>
          </cell>
        </row>
        <row r="1742">
          <cell r="B1742" t="str">
            <v>ELE-CXS-310</v>
          </cell>
          <cell r="C1742" t="str">
            <v>CAIXA PARA MEDIDOR POLIFÁSICO, COM VISOR PARA VIA PÚBLICA DIM. 46 X 35 X 21 CM, LVP. MED. DISJ., CONFORME PADRÕES CEMIG TIPO CM-14</v>
          </cell>
          <cell r="D1742" t="str">
            <v>U</v>
          </cell>
          <cell r="E1742">
            <v>194.3</v>
          </cell>
        </row>
        <row r="1743">
          <cell r="B1743" t="str">
            <v>ELE-CXS-225</v>
          </cell>
          <cell r="C1743" t="str">
            <v>CAIXA PARA MEDIDOR POLIFÁSICO, COM VISOR PARA VIA PÚBLICA DIM. 55 X 60 X 25 CM, LVP. M. IN. 200A, CONFORME PADRÕES CEMIG TIPO CM-3</v>
          </cell>
          <cell r="D1743" t="str">
            <v>U</v>
          </cell>
          <cell r="E1743">
            <v>225.78</v>
          </cell>
        </row>
        <row r="1744">
          <cell r="B1744" t="str">
            <v>ELE-CXS-240</v>
          </cell>
          <cell r="C1744" t="str">
            <v>CAIXA PARA MEDIDOR POLIFÁSICO, COM VISOR PARA VIA PÚBLICA DIM. 57 X 49 X 26 CM, MED. S/ DISJ., CONFORME PADRÕES CEMIG TIPO CM-3</v>
          </cell>
          <cell r="D1744" t="str">
            <v>U</v>
          </cell>
          <cell r="E1744">
            <v>237</v>
          </cell>
        </row>
        <row r="1745">
          <cell r="B1745" t="str">
            <v>ELE-CXS-336</v>
          </cell>
          <cell r="C1745" t="str">
            <v>CAIXA PARA MEDIDOR POLIFÁSICO CONFORME PADRÕES CEMIG TIPO CM-10</v>
          </cell>
          <cell r="D1745" t="str">
            <v>U</v>
          </cell>
          <cell r="E1745">
            <v>1391.4</v>
          </cell>
        </row>
        <row r="1746">
          <cell r="B1746" t="str">
            <v>ELE-CXS-330</v>
          </cell>
          <cell r="C1746" t="str">
            <v>CAIXA PARA MEDIDOR POLIFÁSICO CONFORME PADRÕES CEMIG TIPO CM-18</v>
          </cell>
          <cell r="D1746" t="str">
            <v>U</v>
          </cell>
          <cell r="E1746">
            <v>3336.75</v>
          </cell>
        </row>
        <row r="1747">
          <cell r="B1747" t="str">
            <v>ELE-CXS-346</v>
          </cell>
          <cell r="C1747" t="str">
            <v>CAIXA PARA MEDIDOR POLIFÁSICO CONFORME PADRÕES CEMIG TIPO CM-2</v>
          </cell>
          <cell r="D1747" t="str">
            <v>U</v>
          </cell>
          <cell r="E1747">
            <v>260.08</v>
          </cell>
        </row>
        <row r="1748">
          <cell r="B1748" t="str">
            <v>ELE-CXS-341</v>
          </cell>
          <cell r="C1748" t="str">
            <v>CAIXA PARA MEDIDOR POLIFÁSICO CONFORME PADRÕES CEMIG TIPO CM-4</v>
          </cell>
          <cell r="D1748" t="str">
            <v>U</v>
          </cell>
          <cell r="E1748">
            <v>376.88</v>
          </cell>
        </row>
        <row r="1749">
          <cell r="B1749" t="str">
            <v>ELE-CXS-345</v>
          </cell>
          <cell r="C1749" t="str">
            <v>CAIXA PARA MEDIDOR POLIFÁSICO, PARA DISJUNTOR 42 KA 1000A, CONFORME PADRÕES CEMIG TIPO CM-18</v>
          </cell>
          <cell r="D1749" t="str">
            <v>U</v>
          </cell>
          <cell r="E1749">
            <v>5313.76</v>
          </cell>
        </row>
        <row r="1750">
          <cell r="B1750" t="str">
            <v>ELE-CXS-335</v>
          </cell>
          <cell r="C1750" t="str">
            <v>CAIXA PARA MEDIDOR POLIFÁSICO, PARA DISJUNTOR 42 KA 450/600A, CONFORME PADRÕES CEMIG TIPO CM-18</v>
          </cell>
          <cell r="D1750" t="str">
            <v>U</v>
          </cell>
          <cell r="E1750">
            <v>3420.34</v>
          </cell>
        </row>
        <row r="1751">
          <cell r="B1751" t="str">
            <v>ELE-CXS-340</v>
          </cell>
          <cell r="C1751" t="str">
            <v>CAIXA PARA MEDIDOR POLIFÁSICO, PARA DISJUNTOR 42 KA 800A, CONFORME PADRÕES CEMIG TIPO CM-18</v>
          </cell>
          <cell r="D1751" t="str">
            <v>U</v>
          </cell>
          <cell r="E1751">
            <v>4171.82</v>
          </cell>
        </row>
        <row r="1752">
          <cell r="B1752" t="str">
            <v>ELE-PER-085</v>
          </cell>
          <cell r="C1752" t="str">
            <v>CAIXA PARA TOMADA FIXA PERFIL COM TAMPA E TOMADA UNIVERSAL PARA PERFILADO</v>
          </cell>
          <cell r="D1752" t="str">
            <v>U</v>
          </cell>
          <cell r="E1752">
            <v>32.74</v>
          </cell>
        </row>
        <row r="1753">
          <cell r="B1753" t="str">
            <v>ELE-ATE-015</v>
          </cell>
          <cell r="C1753" t="str">
            <v>CAIXA PRÉ MOLDADA PARA ATERRAMENTO COM TAMPA DE CONCRETO 25 X 25 X 50 CM, INCLUSIVE ESCAVAÇÃO E BOTA FORA</v>
          </cell>
          <cell r="D1753" t="str">
            <v>U</v>
          </cell>
          <cell r="E1753">
            <v>76.23</v>
          </cell>
        </row>
        <row r="1754">
          <cell r="B1754" t="str">
            <v>ELE-CXS-125</v>
          </cell>
          <cell r="C1754" t="str">
            <v>CAIXA SUBTERRÂNEA DE ENTRADA TELEFÔNICA TIPO R1, 60 X 35 X 50 CM</v>
          </cell>
          <cell r="D1754" t="str">
            <v>U</v>
          </cell>
          <cell r="E1754">
            <v>482.67</v>
          </cell>
        </row>
        <row r="1755">
          <cell r="B1755" t="str">
            <v>ELE-CXS-126</v>
          </cell>
          <cell r="C1755" t="str">
            <v>CAIXA SUBTERRÂNEA DE ENTRADA TELEFÔNICA TIPO R2, 107 X 52 X 50 CM</v>
          </cell>
          <cell r="D1755" t="str">
            <v>U</v>
          </cell>
          <cell r="E1755">
            <v>878.27</v>
          </cell>
        </row>
        <row r="1756">
          <cell r="B1756" t="str">
            <v>ELE-CXS-120</v>
          </cell>
          <cell r="C1756" t="str">
            <v>CAIXA SUBTERRÂNEA P20 20X20X20 CM - FERRO FUNDIDO - PADRAO TELEMAR</v>
          </cell>
          <cell r="D1756" t="str">
            <v>U</v>
          </cell>
          <cell r="E1756">
            <v>285.24</v>
          </cell>
        </row>
        <row r="1757">
          <cell r="B1757" t="str">
            <v>ELE-CAM-011</v>
          </cell>
          <cell r="C1757" t="str">
            <v>CAMPAINHA DE EMBUTIR EM CAIXA 2 X 4¿, DO TIPO CIGARRA, 127V</v>
          </cell>
          <cell r="D1757" t="str">
            <v>U</v>
          </cell>
          <cell r="E1757">
            <v>47.14</v>
          </cell>
        </row>
        <row r="1758">
          <cell r="B1758" t="str">
            <v>ELE-CAM-010</v>
          </cell>
          <cell r="C1758" t="str">
            <v>CAMPAINHA DE SOBREPOR (SINCRONSOM 117)</v>
          </cell>
          <cell r="D1758" t="str">
            <v>U</v>
          </cell>
          <cell r="E1758">
            <v>65.63</v>
          </cell>
        </row>
        <row r="1759">
          <cell r="B1759" t="str">
            <v>ELE-CAN-005</v>
          </cell>
          <cell r="C1759" t="str">
            <v>CANALETA EM PVC PARA INSTALAÇÃO ELÉTRICA APARENTE, INCLUSIVE CONEXÕES, DIMENSÕES 20 X 10 MM</v>
          </cell>
          <cell r="D1759" t="str">
            <v>M</v>
          </cell>
          <cell r="E1759">
            <v>7.52</v>
          </cell>
        </row>
        <row r="1760">
          <cell r="B1760" t="str">
            <v>ELE-CAN-010</v>
          </cell>
          <cell r="C1760" t="str">
            <v>CANALETA EM PVC PARA INSTALAÇÃO ELÉTRICA APARENTE, INCLUSIVE CONEXÕES, DIMENSÕES 50 X 20 MM</v>
          </cell>
          <cell r="D1760" t="str">
            <v>M</v>
          </cell>
          <cell r="E1760">
            <v>15.89</v>
          </cell>
        </row>
        <row r="1761">
          <cell r="B1761" t="str">
            <v>ELE-CHA-015</v>
          </cell>
          <cell r="C1761" t="str">
            <v>CHAVE MAGNÉTICA 110/220V, IN:2X 30A</v>
          </cell>
          <cell r="D1761" t="str">
            <v>U</v>
          </cell>
          <cell r="E1761">
            <v>440.57</v>
          </cell>
        </row>
        <row r="1762">
          <cell r="B1762" t="str">
            <v>ELE-CHA-005</v>
          </cell>
          <cell r="C1762" t="str">
            <v>CHAVE MAGNÉTICA 110/220V, IN:30 A</v>
          </cell>
          <cell r="D1762" t="str">
            <v>U</v>
          </cell>
          <cell r="E1762">
            <v>291.24</v>
          </cell>
        </row>
        <row r="1763">
          <cell r="B1763" t="str">
            <v>ELE-CHA-010</v>
          </cell>
          <cell r="C1763" t="str">
            <v>CHAVE MAGNÉTICA 110/220V, IN:50 A</v>
          </cell>
          <cell r="D1763" t="str">
            <v>U</v>
          </cell>
          <cell r="E1763">
            <v>291.97000000000003</v>
          </cell>
        </row>
        <row r="1764">
          <cell r="B1764" t="str">
            <v>ELE-PAD-125</v>
          </cell>
          <cell r="C1764" t="str">
            <v>CINTA CIRCULAR EM ACO GALVANIZADO DE 150 MM DE DIAMETRO PARA FIXACAO DE CAIXA MEDICAO</v>
          </cell>
          <cell r="D1764" t="str">
            <v>U</v>
          </cell>
          <cell r="E1764">
            <v>24.33</v>
          </cell>
        </row>
        <row r="1765">
          <cell r="B1765" t="str">
            <v>ELE-CON-260</v>
          </cell>
          <cell r="C1765" t="str">
            <v>CONDULETE DE PVC RÍGIDO ENCAIXE PARA ELETRODUTO RÍGIDO Ø 25 MM (3/4")</v>
          </cell>
          <cell r="D1765" t="str">
            <v>U</v>
          </cell>
          <cell r="E1765">
            <v>18.7</v>
          </cell>
        </row>
        <row r="1766">
          <cell r="B1766" t="str">
            <v>ELE-CON-265</v>
          </cell>
          <cell r="C1766" t="str">
            <v>CONDULETE DE PVC RÍGIDO ENCAIXE PARA ELETRODUTO RÍGIDO Ø 32 MM (1")</v>
          </cell>
          <cell r="D1766" t="str">
            <v>U</v>
          </cell>
          <cell r="E1766">
            <v>18.850000000000001</v>
          </cell>
        </row>
        <row r="1767">
          <cell r="B1767" t="str">
            <v>ELE-CON-015</v>
          </cell>
          <cell r="C1767" t="str">
            <v>CONDULETE TIPO C EM ALUMÍNIO PARA ELETRODUTO ROSCADO D = 1"</v>
          </cell>
          <cell r="D1767" t="str">
            <v>U</v>
          </cell>
          <cell r="E1767">
            <v>27.67</v>
          </cell>
        </row>
        <row r="1768">
          <cell r="B1768" t="str">
            <v>ELE-CON-017</v>
          </cell>
          <cell r="C1768" t="str">
            <v>CONDULETE TIPO C EM ALUMÍNIO PARA ELETRODUTO ROSCADO D = 1 1/2"</v>
          </cell>
          <cell r="D1768" t="str">
            <v>U</v>
          </cell>
          <cell r="E1768">
            <v>42.88</v>
          </cell>
        </row>
        <row r="1769">
          <cell r="B1769" t="str">
            <v>ELE-CON-016</v>
          </cell>
          <cell r="C1769" t="str">
            <v>CONDULETE TIPO C EM ALUMÍNIO PARA ELETRODUTO ROSCADO D = 1 1/4"</v>
          </cell>
          <cell r="D1769" t="str">
            <v>U</v>
          </cell>
          <cell r="E1769">
            <v>32.79</v>
          </cell>
        </row>
        <row r="1770">
          <cell r="B1770" t="str">
            <v>ELE-CON-005</v>
          </cell>
          <cell r="C1770" t="str">
            <v>CONDULETE TIPO C EM ALUMÍNIO PARA ELETRODUTO ROSCADO D = 1/2"</v>
          </cell>
          <cell r="D1770" t="str">
            <v>U</v>
          </cell>
          <cell r="E1770">
            <v>23.74</v>
          </cell>
        </row>
        <row r="1771">
          <cell r="B1771" t="str">
            <v>ELE-CON-018</v>
          </cell>
          <cell r="C1771" t="str">
            <v>CONDULETE TIPO C EM ALUMÍNIO PARA ELETRODUTO ROSCADO D = 2"</v>
          </cell>
          <cell r="D1771" t="str">
            <v>U</v>
          </cell>
          <cell r="E1771">
            <v>47.45</v>
          </cell>
        </row>
        <row r="1772">
          <cell r="B1772" t="str">
            <v>ELE-CON-019</v>
          </cell>
          <cell r="C1772" t="str">
            <v>CONDULETE TIPO C EM ALUMÍNIO PARA ELETRODUTO ROSCADO D = 2 1/2"</v>
          </cell>
          <cell r="D1772" t="str">
            <v>U</v>
          </cell>
          <cell r="E1772">
            <v>73.2</v>
          </cell>
        </row>
        <row r="1773">
          <cell r="B1773" t="str">
            <v>ELE-CON-020</v>
          </cell>
          <cell r="C1773" t="str">
            <v>CONDULETE TIPO C EM ALUMÍNIO PARA ELETRODUTO ROSCADO D = 3"</v>
          </cell>
          <cell r="D1773" t="str">
            <v>U</v>
          </cell>
          <cell r="E1773">
            <v>112.25</v>
          </cell>
        </row>
        <row r="1774">
          <cell r="B1774" t="str">
            <v>ELE-CON-010</v>
          </cell>
          <cell r="C1774" t="str">
            <v>CONDULETE TIPO C EM ALUMÍNIO PARA ELETRODUTO ROSCADO D = 3/4"</v>
          </cell>
          <cell r="D1774" t="str">
            <v>U</v>
          </cell>
          <cell r="E1774">
            <v>25.85</v>
          </cell>
        </row>
        <row r="1775">
          <cell r="B1775" t="str">
            <v>ELE-CON-021</v>
          </cell>
          <cell r="C1775" t="str">
            <v>CONDULETE TIPO C EM ALUMÍNIO PARA ELETRODUTO ROSCADO D = 4"</v>
          </cell>
          <cell r="D1775" t="str">
            <v>U</v>
          </cell>
          <cell r="E1775">
            <v>139.25</v>
          </cell>
        </row>
        <row r="1776">
          <cell r="B1776" t="str">
            <v>ELE-CON-035</v>
          </cell>
          <cell r="C1776" t="str">
            <v>CONDULETE TIPO E EM ALUMÍNIO PARA ELETRODUTO ROSCADO D = 1"</v>
          </cell>
          <cell r="D1776" t="str">
            <v>U</v>
          </cell>
          <cell r="E1776">
            <v>28.47</v>
          </cell>
        </row>
        <row r="1777">
          <cell r="B1777" t="str">
            <v>ELE-CON-040</v>
          </cell>
          <cell r="C1777" t="str">
            <v>CONDULETE TIPO E EM ALUMÍNIO PARA ELETRODUTO ROSCADO D = 1 1/2"</v>
          </cell>
          <cell r="D1777" t="str">
            <v>U</v>
          </cell>
          <cell r="E1777">
            <v>34.71</v>
          </cell>
        </row>
        <row r="1778">
          <cell r="B1778" t="str">
            <v>ELE-CON-036</v>
          </cell>
          <cell r="C1778" t="str">
            <v>CONDULETE TIPO E EM ALUMÍNIO PARA ELETRODUTO ROSCADO D = 1 1/4"</v>
          </cell>
          <cell r="D1778" t="str">
            <v>U</v>
          </cell>
          <cell r="E1778">
            <v>30.98</v>
          </cell>
        </row>
        <row r="1779">
          <cell r="B1779" t="str">
            <v>ELE-CON-025</v>
          </cell>
          <cell r="C1779" t="str">
            <v>CONDULETE TIPO E EM ALUMÍNIO PARA ELETRODUTO ROSCADO D = 1/2"</v>
          </cell>
          <cell r="D1779" t="str">
            <v>U</v>
          </cell>
          <cell r="E1779">
            <v>24.45</v>
          </cell>
        </row>
        <row r="1780">
          <cell r="B1780" t="str">
            <v>ELE-CON-045</v>
          </cell>
          <cell r="C1780" t="str">
            <v>CONDULETE TIPO E EM ALUMÍNIO PARA ELETRODUTO ROSCADO D = 2"</v>
          </cell>
          <cell r="D1780" t="str">
            <v>U</v>
          </cell>
          <cell r="E1780">
            <v>42.25</v>
          </cell>
        </row>
        <row r="1781">
          <cell r="B1781" t="str">
            <v>ELE-CON-046</v>
          </cell>
          <cell r="C1781" t="str">
            <v>CONDULETE TIPO E EM ALUMÍNIO PARA ELETRODUTO ROSCADO D = 2 1/2"</v>
          </cell>
          <cell r="D1781" t="str">
            <v>U</v>
          </cell>
          <cell r="E1781">
            <v>69.03</v>
          </cell>
        </row>
        <row r="1782">
          <cell r="B1782" t="str">
            <v>ELE-CON-050</v>
          </cell>
          <cell r="C1782" t="str">
            <v>CONDULETE TIPO E EM ALUMÍNIO PARA ELETRODUTO ROSCADO D = 3"</v>
          </cell>
          <cell r="D1782" t="str">
            <v>U</v>
          </cell>
          <cell r="E1782">
            <v>84.32</v>
          </cell>
        </row>
        <row r="1783">
          <cell r="B1783" t="str">
            <v>ELE-CON-030</v>
          </cell>
          <cell r="C1783" t="str">
            <v>CONDULETE TIPO E EM ALUMÍNIO PARA ELETRODUTO ROSCADO D = 3/4"</v>
          </cell>
          <cell r="D1783" t="str">
            <v>U</v>
          </cell>
          <cell r="E1783">
            <v>24.46</v>
          </cell>
        </row>
        <row r="1784">
          <cell r="B1784" t="str">
            <v>ELE-CON-055</v>
          </cell>
          <cell r="C1784" t="str">
            <v>CONDULETE TIPO E EM ALUMÍNIO PARA ELETRODUTO ROSCADO D = 4"</v>
          </cell>
          <cell r="D1784" t="str">
            <v>U</v>
          </cell>
          <cell r="E1784">
            <v>128.11000000000001</v>
          </cell>
        </row>
        <row r="1785">
          <cell r="B1785" t="str">
            <v>ELE-CON-225</v>
          </cell>
          <cell r="C1785" t="str">
            <v>CONDULETE TIPO LL EM ALUMÍNIO PARA ELETRODUTO ROSCADO D = 1"</v>
          </cell>
          <cell r="D1785" t="str">
            <v>U</v>
          </cell>
          <cell r="E1785">
            <v>26.96</v>
          </cell>
        </row>
        <row r="1786">
          <cell r="B1786" t="str">
            <v>ELE-CON-235</v>
          </cell>
          <cell r="C1786" t="str">
            <v>CONDULETE TIPO LL EM ALUMÍNIO PARA ELETRODUTO ROSCADO D = 1 1/2"</v>
          </cell>
          <cell r="D1786" t="str">
            <v>UN</v>
          </cell>
          <cell r="E1786">
            <v>42.88</v>
          </cell>
        </row>
        <row r="1787">
          <cell r="B1787" t="str">
            <v>ELE-CON-230</v>
          </cell>
          <cell r="C1787" t="str">
            <v>CONDULETE TIPO LL EM ALUMÍNIO PARA ELETRODUTO ROSCADO D = 1 1/4"</v>
          </cell>
          <cell r="D1787" t="str">
            <v>U</v>
          </cell>
          <cell r="E1787">
            <v>35.72</v>
          </cell>
        </row>
        <row r="1788">
          <cell r="B1788" t="str">
            <v>ELE-CON-215</v>
          </cell>
          <cell r="C1788" t="str">
            <v>CONDULETE TIPO LL EM ALUMÍNIO PARA ELETRODUTO ROSCADO D = 1/2"</v>
          </cell>
          <cell r="D1788" t="str">
            <v>U</v>
          </cell>
          <cell r="E1788">
            <v>23.7</v>
          </cell>
        </row>
        <row r="1789">
          <cell r="B1789" t="str">
            <v>ELE-CON-240</v>
          </cell>
          <cell r="C1789" t="str">
            <v>CONDULETE TIPO LL EM ALUMÍNIO PARA ELETRODUTO ROSCADO D = 2"</v>
          </cell>
          <cell r="D1789" t="str">
            <v>U</v>
          </cell>
          <cell r="E1789">
            <v>44.67</v>
          </cell>
        </row>
        <row r="1790">
          <cell r="B1790" t="str">
            <v>ELE-CON-245</v>
          </cell>
          <cell r="C1790" t="str">
            <v>CONDULETE TIPO LL EM ALUMÍNIO PARA ELETRODUTO ROSCADO D = 2 1/2"</v>
          </cell>
          <cell r="D1790" t="str">
            <v>U</v>
          </cell>
          <cell r="E1790">
            <v>74.37</v>
          </cell>
        </row>
        <row r="1791">
          <cell r="B1791" t="str">
            <v>ELE-CON-250</v>
          </cell>
          <cell r="C1791" t="str">
            <v>CONDULETE TIPO LL EM ALUMÍNIO PARA ELETRODUTO ROSCADO D = 3"</v>
          </cell>
          <cell r="D1791" t="str">
            <v>U</v>
          </cell>
          <cell r="E1791">
            <v>99.57</v>
          </cell>
        </row>
        <row r="1792">
          <cell r="B1792" t="str">
            <v>ELE-CON-220</v>
          </cell>
          <cell r="C1792" t="str">
            <v>CONDULETE TIPO LL EM ALUMÍNIO PARA ELETRODUTO ROSCADO D = 3/4"</v>
          </cell>
          <cell r="D1792" t="str">
            <v>U</v>
          </cell>
          <cell r="E1792">
            <v>23.7</v>
          </cell>
        </row>
        <row r="1793">
          <cell r="B1793" t="str">
            <v>ELE-CON-255</v>
          </cell>
          <cell r="C1793" t="str">
            <v>CONDULETE TIPO LL EM ALUMÍNIO PARA ELETRODUTO ROSCADO D = 4"</v>
          </cell>
          <cell r="D1793" t="str">
            <v>U</v>
          </cell>
          <cell r="E1793">
            <v>169.55</v>
          </cell>
        </row>
        <row r="1794">
          <cell r="B1794" t="str">
            <v>ELE-CON-150</v>
          </cell>
          <cell r="C1794" t="str">
            <v>CONDULETE TIPO LR EM ALUMÍNIO PARA ELETRODUTO ROSCADO D = 1"</v>
          </cell>
          <cell r="D1794" t="str">
            <v>U</v>
          </cell>
          <cell r="E1794">
            <v>28.15</v>
          </cell>
        </row>
        <row r="1795">
          <cell r="B1795" t="str">
            <v>ELE-CON-160</v>
          </cell>
          <cell r="C1795" t="str">
            <v>CONDULETE TIPO LR EM ALUMÍNIO PARA ELETRODUTO ROSCADO D = 1 1/2"</v>
          </cell>
          <cell r="D1795" t="str">
            <v>U</v>
          </cell>
          <cell r="E1795">
            <v>37.24</v>
          </cell>
        </row>
        <row r="1796">
          <cell r="B1796" t="str">
            <v>ELE-CON-155</v>
          </cell>
          <cell r="C1796" t="str">
            <v>CONDULETE TIPO LR EM ALUMÍNIO PARA ELETRODUTO ROSCADO D = 1 1/4"</v>
          </cell>
          <cell r="D1796" t="str">
            <v>U</v>
          </cell>
          <cell r="E1796">
            <v>33.4</v>
          </cell>
        </row>
        <row r="1797">
          <cell r="B1797" t="str">
            <v>ELE-CON-140</v>
          </cell>
          <cell r="C1797" t="str">
            <v>CONDULETE TIPO LR EM ALUMÍNIO PARA ELETRODUTO ROSCADO D = 1/2"</v>
          </cell>
          <cell r="D1797" t="str">
            <v>U</v>
          </cell>
          <cell r="E1797">
            <v>24.28</v>
          </cell>
        </row>
        <row r="1798">
          <cell r="B1798" t="str">
            <v>ELE-CON-170</v>
          </cell>
          <cell r="C1798" t="str">
            <v>CONDULETE TIPO LR EM ALUMÍNIO PARA ELETRODUTO ROSCADO D = 2"</v>
          </cell>
          <cell r="D1798" t="str">
            <v>U</v>
          </cell>
          <cell r="E1798">
            <v>47</v>
          </cell>
        </row>
        <row r="1799">
          <cell r="B1799" t="str">
            <v>ELE-CON-171</v>
          </cell>
          <cell r="C1799" t="str">
            <v>CONDULETE TIPO LR EM ALUMÍNIO PARA ELETRODUTO ROSCADO D = 2 1/2"</v>
          </cell>
          <cell r="D1799" t="str">
            <v>U</v>
          </cell>
          <cell r="E1799">
            <v>75.05</v>
          </cell>
        </row>
        <row r="1800">
          <cell r="B1800" t="str">
            <v>ELE-CON-175</v>
          </cell>
          <cell r="C1800" t="str">
            <v>CONDULETE TIPO LR EM ALUMÍNIO PARA ELETRODUTO ROSCADO D = 3"</v>
          </cell>
          <cell r="D1800" t="str">
            <v>U</v>
          </cell>
          <cell r="E1800">
            <v>102.65</v>
          </cell>
        </row>
        <row r="1801">
          <cell r="B1801" t="str">
            <v>ELE-CON-145</v>
          </cell>
          <cell r="C1801" t="str">
            <v>CONDULETE TIPO LR EM ALUMÍNIO PARA ELETRODUTO ROSCADO D = 3/4"</v>
          </cell>
          <cell r="D1801" t="str">
            <v>U</v>
          </cell>
          <cell r="E1801">
            <v>24.66</v>
          </cell>
        </row>
        <row r="1802">
          <cell r="B1802" t="str">
            <v>ELE-CON-180</v>
          </cell>
          <cell r="C1802" t="str">
            <v>CONDULETE TIPO LR EM ALUMÍNIO PARA ELETRODUTO ROSCADO D = 4"</v>
          </cell>
          <cell r="D1802" t="str">
            <v>U</v>
          </cell>
          <cell r="E1802">
            <v>149.76</v>
          </cell>
        </row>
        <row r="1803">
          <cell r="B1803" t="str">
            <v>ELE-CON-070</v>
          </cell>
          <cell r="C1803" t="str">
            <v>CONDULETE TIPO T EM ALUMÍNIO PARA ELETRODUTO ROSCADO D = 1"</v>
          </cell>
          <cell r="D1803" t="str">
            <v>U</v>
          </cell>
          <cell r="E1803">
            <v>29.88</v>
          </cell>
        </row>
        <row r="1804">
          <cell r="B1804" t="str">
            <v>ELE-CON-080</v>
          </cell>
          <cell r="C1804" t="str">
            <v>CONDULETE TIPO T EM ALUMÍNIO PARA ELETRODUTO ROSCADO D = 1 1/2"</v>
          </cell>
          <cell r="D1804" t="str">
            <v>U</v>
          </cell>
          <cell r="E1804">
            <v>44.64</v>
          </cell>
        </row>
        <row r="1805">
          <cell r="B1805" t="str">
            <v>ELE-CON-075</v>
          </cell>
          <cell r="C1805" t="str">
            <v>CONDULETE TIPO T EM ALUMÍNIO PARA ELETRODUTO ROSCADO D = 1 1/4"</v>
          </cell>
          <cell r="D1805" t="str">
            <v>U</v>
          </cell>
          <cell r="E1805">
            <v>39.090000000000003</v>
          </cell>
        </row>
        <row r="1806">
          <cell r="B1806" t="str">
            <v>ELE-CON-060</v>
          </cell>
          <cell r="C1806" t="str">
            <v>CONDULETE TIPO T EM ALUMÍNIO PARA ELETRODUTO ROSCADO D = 1/2"</v>
          </cell>
          <cell r="D1806" t="str">
            <v>U</v>
          </cell>
          <cell r="E1806">
            <v>25.55</v>
          </cell>
        </row>
        <row r="1807">
          <cell r="B1807" t="str">
            <v>ELE-CON-085</v>
          </cell>
          <cell r="C1807" t="str">
            <v>CONDULETE TIPO T EM ALUMÍNIO PARA ELETRODUTO ROSCADO D = 2"</v>
          </cell>
          <cell r="D1807" t="str">
            <v>U</v>
          </cell>
          <cell r="E1807">
            <v>52.58</v>
          </cell>
        </row>
        <row r="1808">
          <cell r="B1808" t="str">
            <v>ELE-CON-086</v>
          </cell>
          <cell r="C1808" t="str">
            <v>CONDULETE TIPO T EM ALUMÍNIO PARA ELETRODUTO ROSCADO D = 2 1/2"</v>
          </cell>
          <cell r="D1808" t="str">
            <v>U</v>
          </cell>
          <cell r="E1808">
            <v>87.68</v>
          </cell>
        </row>
        <row r="1809">
          <cell r="B1809" t="str">
            <v>ELE-CON-065</v>
          </cell>
          <cell r="C1809" t="str">
            <v>CONDULETE TIPO T EM ALUMÍNIO PARA ELETRODUTO ROSCADO D = 3/4"</v>
          </cell>
          <cell r="D1809" t="str">
            <v>U</v>
          </cell>
          <cell r="E1809">
            <v>29.3</v>
          </cell>
        </row>
        <row r="1810">
          <cell r="B1810" t="str">
            <v>ELE-CON-095</v>
          </cell>
          <cell r="C1810" t="str">
            <v>CONDULETE TIPO T EM ALUMÍNIO PARA ELETRODUTO ROSCADO D = 4"</v>
          </cell>
          <cell r="D1810" t="str">
            <v>U</v>
          </cell>
          <cell r="E1810">
            <v>152.11000000000001</v>
          </cell>
        </row>
        <row r="1811">
          <cell r="B1811" t="str">
            <v>ELE-CON-110</v>
          </cell>
          <cell r="C1811" t="str">
            <v>CONDULETE TIPO X EM ALUMÍNIO PARA ELETRODUTO ROSCADO D = 1"</v>
          </cell>
          <cell r="D1811" t="str">
            <v>U</v>
          </cell>
          <cell r="E1811">
            <v>36.82</v>
          </cell>
        </row>
        <row r="1812">
          <cell r="B1812" t="str">
            <v>ELE-CON-120</v>
          </cell>
          <cell r="C1812" t="str">
            <v>CONDULETE TIPO X EM ALUMÍNIO PARA ELETRODUTO ROSCADO D = 1 1/2"</v>
          </cell>
          <cell r="D1812" t="str">
            <v>U</v>
          </cell>
          <cell r="E1812">
            <v>46.73</v>
          </cell>
        </row>
        <row r="1813">
          <cell r="B1813" t="str">
            <v>ELE-CON-115</v>
          </cell>
          <cell r="C1813" t="str">
            <v>CONDULETE TIPO X EM ALUMÍNIO PARA ELETRODUTO ROSCADO D = 1 1/4"</v>
          </cell>
          <cell r="D1813" t="str">
            <v>U</v>
          </cell>
          <cell r="E1813">
            <v>43.77</v>
          </cell>
        </row>
        <row r="1814">
          <cell r="B1814" t="str">
            <v>ELE-CON-100</v>
          </cell>
          <cell r="C1814" t="str">
            <v>CONDULETE TIPO X EM ALUMÍNIO PARA ELETRODUTO ROSCADO D = 1/2"</v>
          </cell>
          <cell r="D1814" t="str">
            <v>U</v>
          </cell>
          <cell r="E1814">
            <v>34.450000000000003</v>
          </cell>
        </row>
        <row r="1815">
          <cell r="B1815" t="str">
            <v>ELE-CON-125</v>
          </cell>
          <cell r="C1815" t="str">
            <v>CONDULETE TIPO X EM ALUMÍNIO PARA ELETRODUTO ROSCADO D = 2"</v>
          </cell>
          <cell r="D1815" t="str">
            <v>U</v>
          </cell>
          <cell r="E1815">
            <v>58.02</v>
          </cell>
        </row>
        <row r="1816">
          <cell r="B1816" t="str">
            <v>ELE-CON-126</v>
          </cell>
          <cell r="C1816" t="str">
            <v>CONDULETE TIPO X EM ALUMÍNIO PARA ELETRODUTO ROSCADO D = 2 1/2"</v>
          </cell>
          <cell r="D1816" t="str">
            <v>U</v>
          </cell>
          <cell r="E1816">
            <v>79</v>
          </cell>
        </row>
        <row r="1817">
          <cell r="B1817" t="str">
            <v>ELE-CON-130</v>
          </cell>
          <cell r="C1817" t="str">
            <v>CONDULETE TIPO X EM ALUMÍNIO PARA ELETRODUTO ROSCADO D = 3"</v>
          </cell>
          <cell r="D1817" t="str">
            <v>U</v>
          </cell>
          <cell r="E1817">
            <v>103.9</v>
          </cell>
        </row>
        <row r="1818">
          <cell r="B1818" t="str">
            <v>ELE-CON-105</v>
          </cell>
          <cell r="C1818" t="str">
            <v>CONDULETE TIPO X EM ALUMÍNIO PARA ELETRODUTO ROSCADO D = 3/4"</v>
          </cell>
          <cell r="D1818" t="str">
            <v>U</v>
          </cell>
          <cell r="E1818">
            <v>35.26</v>
          </cell>
        </row>
        <row r="1819">
          <cell r="B1819" t="str">
            <v>ELE-CON-135</v>
          </cell>
          <cell r="C1819" t="str">
            <v>CONDULETE TIPO X EM ALUMÍNIO PARA ELETRODUTO ROSCADO D = 4"</v>
          </cell>
          <cell r="D1819" t="str">
            <v>U</v>
          </cell>
          <cell r="E1819">
            <v>155.69</v>
          </cell>
        </row>
        <row r="1820">
          <cell r="B1820" t="str">
            <v>ELE-CPB-020</v>
          </cell>
          <cell r="C1820" t="str">
            <v>CONECTOR DE PRESSÃO BIMETÁLICO # 25MM</v>
          </cell>
          <cell r="D1820" t="str">
            <v>U</v>
          </cell>
          <cell r="E1820">
            <v>4.92</v>
          </cell>
        </row>
        <row r="1821">
          <cell r="B1821" t="str">
            <v>ELE-CPB-025</v>
          </cell>
          <cell r="C1821" t="str">
            <v>CONECTOR DE PRESSÃO BIMETÁLICO # 35MM</v>
          </cell>
          <cell r="D1821" t="str">
            <v>U</v>
          </cell>
          <cell r="E1821">
            <v>9.49</v>
          </cell>
        </row>
        <row r="1822">
          <cell r="B1822" t="str">
            <v>ELE-CPB-030</v>
          </cell>
          <cell r="C1822" t="str">
            <v>CONECTOR DE PRESSÃO BIMETÁLICO # 50MM</v>
          </cell>
          <cell r="D1822" t="str">
            <v>U</v>
          </cell>
          <cell r="E1822">
            <v>7.36</v>
          </cell>
        </row>
        <row r="1823">
          <cell r="B1823" t="str">
            <v>ELE-CPB-010</v>
          </cell>
          <cell r="C1823" t="str">
            <v>CONECTOR DE PRESSÃO BIMETÁLICO #10MM</v>
          </cell>
          <cell r="D1823" t="str">
            <v>U</v>
          </cell>
          <cell r="E1823">
            <v>4.92</v>
          </cell>
        </row>
        <row r="1824">
          <cell r="B1824" t="str">
            <v>ELE-CPB-015</v>
          </cell>
          <cell r="C1824" t="str">
            <v>CONECTOR DE PRESSÃO BIMETÁLICO #16MM</v>
          </cell>
          <cell r="D1824" t="str">
            <v>U</v>
          </cell>
          <cell r="E1824">
            <v>4.92</v>
          </cell>
        </row>
        <row r="1825">
          <cell r="B1825" t="str">
            <v>ELE-CTP-015</v>
          </cell>
          <cell r="C1825" t="str">
            <v>CONECTOR TERMINAL DE PRESSÃO # 16 MM, INCLUSIVE PARAFUSO E PORCA</v>
          </cell>
          <cell r="D1825" t="str">
            <v>U</v>
          </cell>
          <cell r="E1825">
            <v>4.04</v>
          </cell>
        </row>
        <row r="1826">
          <cell r="B1826" t="str">
            <v>ELE-CTP-025</v>
          </cell>
          <cell r="C1826" t="str">
            <v>CONECTOR TERMINAL DE PRESSÃO # 35MM, INCLUSIVE PARAFUSO E PORCA</v>
          </cell>
          <cell r="D1826" t="str">
            <v>U</v>
          </cell>
          <cell r="E1826">
            <v>4.9800000000000004</v>
          </cell>
        </row>
        <row r="1827">
          <cell r="B1827" t="str">
            <v>ELE-CON-200</v>
          </cell>
          <cell r="C1827" t="str">
            <v>CONJUNTO DE TAMPA COM 1 INTERRUPTOR SIMPLES + 1 TOMADA PARA CONDULETE 3/4"</v>
          </cell>
          <cell r="D1827" t="str">
            <v>CJ</v>
          </cell>
          <cell r="E1827">
            <v>36.04</v>
          </cell>
        </row>
        <row r="1828">
          <cell r="B1828" t="str">
            <v>ELE-CON-210</v>
          </cell>
          <cell r="C1828" t="str">
            <v>CONJUNTO DE TAMPA COM 1 TOMADA RJ 11 OU RJ 0,5 PARA TELEFONE PARA CONDULETE 3/4"</v>
          </cell>
          <cell r="D1828" t="str">
            <v>CJ</v>
          </cell>
          <cell r="E1828">
            <v>33.78</v>
          </cell>
        </row>
        <row r="1829">
          <cell r="B1829" t="str">
            <v>ELE-CON-205</v>
          </cell>
          <cell r="C1829" t="str">
            <v>CONJUNTO DE TAMPA COM 1 TOMADA 4P TELEFONE PARA CONDULETE 3/4"</v>
          </cell>
          <cell r="D1829" t="str">
            <v>CJ</v>
          </cell>
          <cell r="E1829">
            <v>24.45</v>
          </cell>
        </row>
        <row r="1830">
          <cell r="B1830" t="str">
            <v>ELE-TOM-035</v>
          </cell>
          <cell r="C1830" t="str">
            <v>CONJUNTO DE 1 TOMADA + 1 INTERRUPTOR COM PLACA</v>
          </cell>
          <cell r="D1830" t="str">
            <v>CJ</v>
          </cell>
          <cell r="E1830">
            <v>29.85</v>
          </cell>
        </row>
        <row r="1831">
          <cell r="B1831" t="str">
            <v>ELE-TOM-040</v>
          </cell>
          <cell r="C1831" t="str">
            <v>CONJUNTO DE 1 TOMADA + 1 INTERRUPTOR SEM PLACA</v>
          </cell>
          <cell r="D1831" t="str">
            <v>CJ</v>
          </cell>
          <cell r="E1831">
            <v>24.58</v>
          </cell>
        </row>
        <row r="1832">
          <cell r="B1832" t="str">
            <v>ELE-CON-190</v>
          </cell>
          <cell r="C1832" t="str">
            <v>CONJUNTO TAMPA E INTERRUPTOR PARALELO PARA CONDULETE 3/4"</v>
          </cell>
          <cell r="D1832" t="str">
            <v>CJ</v>
          </cell>
          <cell r="E1832">
            <v>51.04</v>
          </cell>
        </row>
        <row r="1833">
          <cell r="B1833" t="str">
            <v>ELE-CON-185</v>
          </cell>
          <cell r="C1833" t="str">
            <v>CONJUNTO TAMPA E INTERRUPTOR SIMPLES PARA CONDULETE 3/4"</v>
          </cell>
          <cell r="D1833" t="str">
            <v>CJ</v>
          </cell>
          <cell r="E1833">
            <v>33.06</v>
          </cell>
        </row>
        <row r="1834">
          <cell r="B1834" t="str">
            <v>ELE-CON-195</v>
          </cell>
          <cell r="C1834" t="str">
            <v>CONJUNTO TAMPA E 1 TOMADA 2P UNIVERSAL PARA CONDULETE 3/4"</v>
          </cell>
          <cell r="D1834" t="str">
            <v>CJ</v>
          </cell>
          <cell r="E1834">
            <v>25.8</v>
          </cell>
        </row>
        <row r="1835">
          <cell r="B1835" t="str">
            <v>ELE-INT-060</v>
          </cell>
          <cell r="C1835" t="str">
            <v>CONJUNTO 1 INTERRUPTOR PARALELO + 1 TOMADA 2P, UNIVERSAL, SEM PLACAS</v>
          </cell>
          <cell r="D1835" t="str">
            <v>CJ</v>
          </cell>
          <cell r="E1835">
            <v>35.090000000000003</v>
          </cell>
        </row>
        <row r="1836">
          <cell r="B1836" t="str">
            <v>ELE-INT-085</v>
          </cell>
          <cell r="C1836" t="str">
            <v>CONJUNTO 1 INTERRUPTOR SIMPLES + 1 INTERRUPTOR PARALELO + 1TOMADA 2P, UNIVERSAL, RETANGULAR, SEM PLACA</v>
          </cell>
          <cell r="D1836" t="str">
            <v>CJ</v>
          </cell>
          <cell r="E1836">
            <v>32.99</v>
          </cell>
        </row>
        <row r="1837">
          <cell r="B1837" t="str">
            <v>ELE-INT-030</v>
          </cell>
          <cell r="C1837" t="str">
            <v>CONJUNTO 1 INTERRUPTOR SIMPLES + 1 INTERRUPTOR PARALELO, COM PLACA</v>
          </cell>
          <cell r="D1837" t="str">
            <v>CJ</v>
          </cell>
          <cell r="E1837">
            <v>27.32</v>
          </cell>
        </row>
        <row r="1838">
          <cell r="B1838" t="str">
            <v>ELE-INT-070</v>
          </cell>
          <cell r="C1838" t="str">
            <v>CONJUNTO 1 INTERRUPTOR SIMPLES + 2 INTERRUPTORES PARALELOS SEM PLACA</v>
          </cell>
          <cell r="D1838" t="str">
            <v>CJ</v>
          </cell>
          <cell r="E1838">
            <v>37.909999999999997</v>
          </cell>
        </row>
        <row r="1839">
          <cell r="B1839" t="str">
            <v>ELE-INT-090</v>
          </cell>
          <cell r="C1839" t="str">
            <v>CONJUNTO 2 INTERRUPTORES PARALELOS + 1TOMADA 2P, UNIVERSAL, RETANGULAR, SEM PLACA</v>
          </cell>
          <cell r="D1839" t="str">
            <v>CJ</v>
          </cell>
          <cell r="E1839">
            <v>37.56</v>
          </cell>
        </row>
        <row r="1840">
          <cell r="B1840" t="str">
            <v>ELE-INT-035</v>
          </cell>
          <cell r="C1840" t="str">
            <v>CONJUNTO 2 INTERRUPTORES PARALELOS COM PLACA</v>
          </cell>
          <cell r="D1840" t="str">
            <v>CJ</v>
          </cell>
          <cell r="E1840">
            <v>27.75</v>
          </cell>
        </row>
        <row r="1841">
          <cell r="B1841" t="str">
            <v>ELE-INT-065</v>
          </cell>
          <cell r="C1841" t="str">
            <v>CONJUNTO 2 INTERRUPTORES SIMPLES + 1 INTERRUPTOR PARALELO, COM PLACAS</v>
          </cell>
          <cell r="D1841" t="str">
            <v>CJ</v>
          </cell>
          <cell r="E1841">
            <v>41.06</v>
          </cell>
        </row>
        <row r="1842">
          <cell r="B1842" t="str">
            <v>ELE-INT-080</v>
          </cell>
          <cell r="C1842" t="str">
            <v>CONJUNTO 2 INTERRUPTORES SIMPLES + 1 TOMADA 2P UNIVERSAL RETANGULAR SEM PLACA</v>
          </cell>
          <cell r="D1842" t="str">
            <v>CJ</v>
          </cell>
          <cell r="E1842">
            <v>29.37</v>
          </cell>
        </row>
        <row r="1843">
          <cell r="B1843" t="str">
            <v>ELE-INT-026</v>
          </cell>
          <cell r="C1843" t="str">
            <v>CONJUNTO 2 INTERRUPTORES SIMPLES COM PLACA</v>
          </cell>
          <cell r="D1843" t="str">
            <v>CJ</v>
          </cell>
          <cell r="E1843">
            <v>22.65</v>
          </cell>
        </row>
        <row r="1844">
          <cell r="B1844" t="str">
            <v>ELE-INT-025</v>
          </cell>
          <cell r="C1844" t="str">
            <v>CONJUNTO 2 INTERRUPTORES SIMPLES SEM PLACA</v>
          </cell>
          <cell r="D1844" t="str">
            <v>CJ</v>
          </cell>
          <cell r="E1844">
            <v>22.25</v>
          </cell>
        </row>
        <row r="1845">
          <cell r="B1845" t="str">
            <v>ELE-INT-040</v>
          </cell>
          <cell r="C1845" t="str">
            <v>CONJUNTO 2 TOMADAS RETANGULARES 2P UNIVERSAL SEM PLACAS</v>
          </cell>
          <cell r="D1845" t="str">
            <v>CJ</v>
          </cell>
          <cell r="E1845">
            <v>27.07</v>
          </cell>
        </row>
        <row r="1846">
          <cell r="B1846" t="str">
            <v>ELE-INT-075</v>
          </cell>
          <cell r="C1846" t="str">
            <v>CONJUNTO 3 INTERRUPTORES PARALELOS, COM,PLACA</v>
          </cell>
          <cell r="D1846" t="str">
            <v>CJ</v>
          </cell>
          <cell r="E1846">
            <v>42.24</v>
          </cell>
        </row>
        <row r="1847">
          <cell r="B1847" t="str">
            <v>ELE-CRU-005</v>
          </cell>
          <cell r="C1847" t="str">
            <v>CRUZETAS SIMPLES,ZINCADA, P/03 PROJETORES ACOMPANHADO DE BRAÇADEIRAS</v>
          </cell>
          <cell r="D1847" t="str">
            <v>U</v>
          </cell>
          <cell r="E1847">
            <v>183.35</v>
          </cell>
        </row>
        <row r="1848">
          <cell r="B1848" t="str">
            <v>ELE-PIS-050</v>
          </cell>
          <cell r="C1848" t="str">
            <v>CURVA HORIZONTAL 90 EM CHAPA DE AÇO PARA DUTO DE PISO, DIMENSÕES 25 X 140 MM</v>
          </cell>
          <cell r="D1848" t="str">
            <v>U</v>
          </cell>
          <cell r="E1848">
            <v>40.17</v>
          </cell>
        </row>
        <row r="1849">
          <cell r="B1849" t="str">
            <v>ELE-PIS-045</v>
          </cell>
          <cell r="C1849" t="str">
            <v>CURVA HORIZONTAL 90 EM CHAPA DE AÇO PARA DUTO DE PISO, DIMENSÕES 25 X 70 MM</v>
          </cell>
          <cell r="D1849" t="str">
            <v>U</v>
          </cell>
          <cell r="E1849">
            <v>32.729999999999997</v>
          </cell>
        </row>
        <row r="1850">
          <cell r="B1850" t="str">
            <v>ELE-PIS-040</v>
          </cell>
          <cell r="C1850" t="str">
            <v>CURVA VERTICAL 90 EM CHAPA DE AÇO PARA DUTO DE PISO, DIMENSÕES 25 X 140 MM</v>
          </cell>
          <cell r="D1850" t="str">
            <v>U</v>
          </cell>
          <cell r="E1850">
            <v>42.26</v>
          </cell>
        </row>
        <row r="1851">
          <cell r="B1851" t="str">
            <v>ELE-PIS-035</v>
          </cell>
          <cell r="C1851" t="str">
            <v>CURVA VERTICAL 90 EM CHAPA DE AÇO PARA DUTO DE PISO, DIMENSÕES 25 X 70 MM</v>
          </cell>
          <cell r="D1851" t="str">
            <v>U</v>
          </cell>
          <cell r="E1851">
            <v>42.26</v>
          </cell>
        </row>
        <row r="1852">
          <cell r="B1852" t="str">
            <v>ELE-PER-040</v>
          </cell>
          <cell r="C1852" t="str">
            <v>DERIVAÇÃO FINAL PARA ELETRODUTO EM CHAPA DE AÇO PARA PERFILADO</v>
          </cell>
          <cell r="D1852" t="str">
            <v>U</v>
          </cell>
          <cell r="E1852">
            <v>8.06</v>
          </cell>
        </row>
        <row r="1853">
          <cell r="B1853" t="str">
            <v>ELE-PER-045</v>
          </cell>
          <cell r="C1853" t="str">
            <v>DERIVAÇÃO LATERAL PARA ELETRODUTO EM CHAPA DE AÇO COM LATERAL DUPLA PARA PERFILADO</v>
          </cell>
          <cell r="D1853" t="str">
            <v>U</v>
          </cell>
          <cell r="E1853">
            <v>8.91</v>
          </cell>
        </row>
        <row r="1854">
          <cell r="B1854" t="str">
            <v>ELE-PER-050</v>
          </cell>
          <cell r="C1854" t="str">
            <v>DERIVAÇÃO LATERAL PARA ELETRODUTO EM CHAPA DE AÇO PARA PERFILADO</v>
          </cell>
          <cell r="D1854" t="str">
            <v>U</v>
          </cell>
          <cell r="E1854">
            <v>7.04</v>
          </cell>
        </row>
        <row r="1855">
          <cell r="B1855" t="str">
            <v>ELE-DIS-028</v>
          </cell>
          <cell r="C1855" t="str">
            <v>DISJUNTOR BIPOLAR TERMOMAGNÉTICO 10KA, DE 100A</v>
          </cell>
          <cell r="D1855" t="str">
            <v>U</v>
          </cell>
          <cell r="E1855">
            <v>65.55</v>
          </cell>
        </row>
        <row r="1856">
          <cell r="B1856" t="str">
            <v>ELE-DIS-029</v>
          </cell>
          <cell r="C1856" t="str">
            <v>DISJUNTOR BIPOLAR TERMOMAGNÉTICO 10KA, DE 120A</v>
          </cell>
          <cell r="D1856" t="str">
            <v>U</v>
          </cell>
          <cell r="E1856">
            <v>209.15</v>
          </cell>
        </row>
        <row r="1857">
          <cell r="B1857" t="str">
            <v>ELE-DIS-030</v>
          </cell>
          <cell r="C1857" t="str">
            <v>DISJUNTOR BIPOLAR TERMOMAGNÉTICO 10KA, DE 125A</v>
          </cell>
          <cell r="D1857" t="str">
            <v>U</v>
          </cell>
          <cell r="E1857">
            <v>209.15</v>
          </cell>
        </row>
        <row r="1858">
          <cell r="B1858" t="str">
            <v>ELE-DIS-031</v>
          </cell>
          <cell r="C1858" t="str">
            <v>DISJUNTOR BIPOLAR TERMOMAGNÉTICO 10KA, DE 200A</v>
          </cell>
          <cell r="D1858" t="str">
            <v>U</v>
          </cell>
          <cell r="E1858">
            <v>209.15</v>
          </cell>
        </row>
        <row r="1859">
          <cell r="B1859" t="str">
            <v>ELE-DIS-020</v>
          </cell>
          <cell r="C1859" t="str">
            <v>DISJUNTOR BIPOLAR TERMOMAGNÉTICO 10KA, DE 25A</v>
          </cell>
          <cell r="D1859" t="str">
            <v>U</v>
          </cell>
          <cell r="E1859">
            <v>54.22</v>
          </cell>
        </row>
        <row r="1860">
          <cell r="B1860" t="str">
            <v>ELE-DIS-021</v>
          </cell>
          <cell r="C1860" t="str">
            <v>DISJUNTOR BIPOLAR TERMOMAGNÉTICO 10KA, DE 30A</v>
          </cell>
          <cell r="D1860" t="str">
            <v>U</v>
          </cell>
          <cell r="E1860">
            <v>54.22</v>
          </cell>
        </row>
        <row r="1861">
          <cell r="B1861" t="str">
            <v>ELE-DIS-022</v>
          </cell>
          <cell r="C1861" t="str">
            <v>DISJUNTOR BIPOLAR TERMOMAGNÉTICO 10KA, DE 35A</v>
          </cell>
          <cell r="D1861" t="str">
            <v>U</v>
          </cell>
          <cell r="E1861">
            <v>54.22</v>
          </cell>
        </row>
        <row r="1862">
          <cell r="B1862" t="str">
            <v>ELE-DIS-023</v>
          </cell>
          <cell r="C1862" t="str">
            <v>DISJUNTOR BIPOLAR TERMOMAGNÉTICO 10KA, DE 40A</v>
          </cell>
          <cell r="D1862" t="str">
            <v>U</v>
          </cell>
          <cell r="E1862">
            <v>54.22</v>
          </cell>
        </row>
        <row r="1863">
          <cell r="B1863" t="str">
            <v>ELE-DIS-024</v>
          </cell>
          <cell r="C1863" t="str">
            <v>DISJUNTOR BIPOLAR TERMOMAGNÉTICO 10KA, DE 50A</v>
          </cell>
          <cell r="D1863" t="str">
            <v>U</v>
          </cell>
          <cell r="E1863">
            <v>54.22</v>
          </cell>
        </row>
        <row r="1864">
          <cell r="B1864" t="str">
            <v>ELE-DIS-025</v>
          </cell>
          <cell r="C1864" t="str">
            <v>DISJUNTOR BIPOLAR TERMOMAGNÉTICO 10KA, DE 60A</v>
          </cell>
          <cell r="D1864" t="str">
            <v>U</v>
          </cell>
          <cell r="E1864">
            <v>65.55</v>
          </cell>
        </row>
        <row r="1865">
          <cell r="B1865" t="str">
            <v>ELE-DIS-026</v>
          </cell>
          <cell r="C1865" t="str">
            <v>DISJUNTOR BIPOLAR TERMOMAGNÉTICO 10KA, DE 70A</v>
          </cell>
          <cell r="D1865" t="str">
            <v>U</v>
          </cell>
          <cell r="E1865">
            <v>65.55</v>
          </cell>
        </row>
        <row r="1866">
          <cell r="B1866" t="str">
            <v>ELE-DIS-027</v>
          </cell>
          <cell r="C1866" t="str">
            <v>DISJUNTOR BIPOLAR TERMOMAGNÉTICO 10KA, DE 90A</v>
          </cell>
          <cell r="D1866" t="str">
            <v>U</v>
          </cell>
          <cell r="E1866">
            <v>65.55</v>
          </cell>
        </row>
        <row r="1867">
          <cell r="B1867" t="str">
            <v>ELE-DIS-060</v>
          </cell>
          <cell r="C1867" t="str">
            <v>DISJUNTOR BIPOLAR TERMOMAGNÉTICO 5KA, DE 10A</v>
          </cell>
          <cell r="D1867" t="str">
            <v>U</v>
          </cell>
          <cell r="E1867">
            <v>42.43</v>
          </cell>
        </row>
        <row r="1868">
          <cell r="B1868" t="str">
            <v>ELE-DIS-073</v>
          </cell>
          <cell r="C1868" t="str">
            <v>DISJUNTOR BIPOLAR TERMOMAGNÉTICO 5KA, DE 100A</v>
          </cell>
          <cell r="D1868" t="str">
            <v>U</v>
          </cell>
          <cell r="E1868">
            <v>58.38</v>
          </cell>
        </row>
        <row r="1869">
          <cell r="B1869" t="str">
            <v>ELE-DIS-061</v>
          </cell>
          <cell r="C1869" t="str">
            <v>DISJUNTOR BIPOLAR TERMOMAGNÉTICO 5KA, DE 15A</v>
          </cell>
          <cell r="D1869" t="str">
            <v>U</v>
          </cell>
          <cell r="E1869">
            <v>42.43</v>
          </cell>
        </row>
        <row r="1870">
          <cell r="B1870" t="str">
            <v>ELE-DIS-062</v>
          </cell>
          <cell r="C1870" t="str">
            <v>DISJUNTOR BIPOLAR TERMOMAGNÉTICO 5KA, DE 16A</v>
          </cell>
          <cell r="D1870" t="str">
            <v>U</v>
          </cell>
          <cell r="E1870">
            <v>42.43</v>
          </cell>
        </row>
        <row r="1871">
          <cell r="B1871" t="str">
            <v>ELE-DIS-063</v>
          </cell>
          <cell r="C1871" t="str">
            <v>DISJUNTOR BIPOLAR TERMOMAGNÉTICO 5KA, DE 20A</v>
          </cell>
          <cell r="D1871" t="str">
            <v>U</v>
          </cell>
          <cell r="E1871">
            <v>42.43</v>
          </cell>
        </row>
        <row r="1872">
          <cell r="B1872" t="str">
            <v>ELE-DIS-064</v>
          </cell>
          <cell r="C1872" t="str">
            <v>DISJUNTOR BIPOLAR TERMOMAGNÉTICO 5KA, DE 25A</v>
          </cell>
          <cell r="D1872" t="str">
            <v>U</v>
          </cell>
          <cell r="E1872">
            <v>42.43</v>
          </cell>
        </row>
        <row r="1873">
          <cell r="B1873" t="str">
            <v>ELE-DIS-065</v>
          </cell>
          <cell r="C1873" t="str">
            <v>DISJUNTOR BIPOLAR TERMOMAGNÉTICO 5KA, DE 30A</v>
          </cell>
          <cell r="D1873" t="str">
            <v>U</v>
          </cell>
          <cell r="E1873">
            <v>42.43</v>
          </cell>
        </row>
        <row r="1874">
          <cell r="B1874" t="str">
            <v>ELE-DIS-066</v>
          </cell>
          <cell r="C1874" t="str">
            <v>DISJUNTOR BIPOLAR TERMOMAGNÉTICO 5KA, DE 32A</v>
          </cell>
          <cell r="D1874" t="str">
            <v>U</v>
          </cell>
          <cell r="E1874">
            <v>42.43</v>
          </cell>
        </row>
        <row r="1875">
          <cell r="B1875" t="str">
            <v>ELE-DIS-067</v>
          </cell>
          <cell r="C1875" t="str">
            <v>DISJUNTOR BIPOLAR TERMOMAGNÉTICO 5KA, DE 35A</v>
          </cell>
          <cell r="D1875" t="str">
            <v>U</v>
          </cell>
          <cell r="E1875">
            <v>42.43</v>
          </cell>
        </row>
        <row r="1876">
          <cell r="B1876" t="str">
            <v>ELE-DIS-068</v>
          </cell>
          <cell r="C1876" t="str">
            <v>DISJUNTOR BIPOLAR TERMOMAGNÉTICO 5KA, DE 40A</v>
          </cell>
          <cell r="D1876" t="str">
            <v>U</v>
          </cell>
          <cell r="E1876">
            <v>44</v>
          </cell>
        </row>
        <row r="1877">
          <cell r="B1877" t="str">
            <v>ELE-DIS-069</v>
          </cell>
          <cell r="C1877" t="str">
            <v>DISJUNTOR BIPOLAR TERMOMAGNÉTICO 5KA, DE 50A</v>
          </cell>
          <cell r="D1877" t="str">
            <v>U</v>
          </cell>
          <cell r="E1877">
            <v>44</v>
          </cell>
        </row>
        <row r="1878">
          <cell r="B1878" t="str">
            <v>ELE-DIS-070</v>
          </cell>
          <cell r="C1878" t="str">
            <v>DISJUNTOR BIPOLAR TERMOMAGNÉTICO 5KA, DE 60A</v>
          </cell>
          <cell r="D1878" t="str">
            <v>U</v>
          </cell>
          <cell r="E1878">
            <v>53.52</v>
          </cell>
        </row>
        <row r="1879">
          <cell r="B1879" t="str">
            <v>ELE-DIS-071</v>
          </cell>
          <cell r="C1879" t="str">
            <v>DISJUNTOR BIPOLAR TERMOMAGNÉTICO 5KA, DE 70A</v>
          </cell>
          <cell r="D1879" t="str">
            <v>U</v>
          </cell>
          <cell r="E1879">
            <v>58.38</v>
          </cell>
        </row>
        <row r="1880">
          <cell r="B1880" t="str">
            <v>ELE-DIS-072</v>
          </cell>
          <cell r="C1880" t="str">
            <v>DISJUNTOR BIPOLAR TERMOMAGNÉTICO 5KA, DE 90A</v>
          </cell>
          <cell r="D1880" t="str">
            <v>U</v>
          </cell>
          <cell r="E1880">
            <v>58.38</v>
          </cell>
        </row>
        <row r="1881">
          <cell r="B1881" t="str">
            <v>ELE-DIS-005</v>
          </cell>
          <cell r="C1881" t="str">
            <v>DISJUNTOR MONOPOLAR TERMOMAGNÉTICO 5KA, DE 10A</v>
          </cell>
          <cell r="D1881" t="str">
            <v>U</v>
          </cell>
          <cell r="E1881">
            <v>18.239999999999998</v>
          </cell>
        </row>
        <row r="1882">
          <cell r="B1882" t="str">
            <v>ELE-DIS-006</v>
          </cell>
          <cell r="C1882" t="str">
            <v>DISJUNTOR MONOPOLAR TERMOMAGNÉTICO 5KA, DE 15A</v>
          </cell>
          <cell r="D1882" t="str">
            <v>U</v>
          </cell>
          <cell r="E1882">
            <v>18.239999999999998</v>
          </cell>
        </row>
        <row r="1883">
          <cell r="B1883" t="str">
            <v>ELE-DIS-007</v>
          </cell>
          <cell r="C1883" t="str">
            <v>DISJUNTOR MONOPOLAR TERMOMAGNÉTICO 5KA, DE 16A</v>
          </cell>
          <cell r="D1883" t="str">
            <v>U</v>
          </cell>
          <cell r="E1883">
            <v>18.239999999999998</v>
          </cell>
        </row>
        <row r="1884">
          <cell r="B1884" t="str">
            <v>ELE-DIS-008</v>
          </cell>
          <cell r="C1884" t="str">
            <v>DISJUNTOR MONOPOLAR TERMOMAGNÉTICO 5KA, DE 20A</v>
          </cell>
          <cell r="D1884" t="str">
            <v>U</v>
          </cell>
          <cell r="E1884">
            <v>18.239999999999998</v>
          </cell>
        </row>
        <row r="1885">
          <cell r="B1885" t="str">
            <v>ELE-DIS-009</v>
          </cell>
          <cell r="C1885" t="str">
            <v>DISJUNTOR MONOPOLAR TERMOMAGNÉTICO 5KA, DE 25A</v>
          </cell>
          <cell r="D1885" t="str">
            <v>U</v>
          </cell>
          <cell r="E1885">
            <v>18.239999999999998</v>
          </cell>
        </row>
        <row r="1886">
          <cell r="B1886" t="str">
            <v>ELE-DIS-010</v>
          </cell>
          <cell r="C1886" t="str">
            <v>DISJUNTOR MONOPOLAR TERMOMAGNÉTICO 5KA, DE 30A</v>
          </cell>
          <cell r="D1886" t="str">
            <v>U</v>
          </cell>
          <cell r="E1886">
            <v>18.239999999999998</v>
          </cell>
        </row>
        <row r="1887">
          <cell r="B1887" t="str">
            <v>ELE-DIS-011</v>
          </cell>
          <cell r="C1887" t="str">
            <v>DISJUNTOR MONOPOLAR TERMOMAGNÉTICO 5KA, DE 32A</v>
          </cell>
          <cell r="D1887" t="str">
            <v>U</v>
          </cell>
          <cell r="E1887">
            <v>18.239999999999998</v>
          </cell>
        </row>
        <row r="1888">
          <cell r="B1888" t="str">
            <v>ELE-DIS-012</v>
          </cell>
          <cell r="C1888" t="str">
            <v>DISJUNTOR MONOPOLAR TERMOMAGNÉTICO 5KA, DE 35A</v>
          </cell>
          <cell r="D1888" t="str">
            <v>U</v>
          </cell>
          <cell r="E1888">
            <v>23.02</v>
          </cell>
        </row>
        <row r="1889">
          <cell r="B1889" t="str">
            <v>ELE-DIS-013</v>
          </cell>
          <cell r="C1889" t="str">
            <v>DISJUNTOR MONOPOLAR TERMOMAGNÉTICO 5KA, DE 40A</v>
          </cell>
          <cell r="D1889" t="str">
            <v>U</v>
          </cell>
          <cell r="E1889">
            <v>23.02</v>
          </cell>
        </row>
        <row r="1890">
          <cell r="B1890" t="str">
            <v>ELE-DIS-014</v>
          </cell>
          <cell r="C1890" t="str">
            <v>DISJUNTOR MONOPOLAR TERMOMAGNÉTICO 5KA, DE 50A</v>
          </cell>
          <cell r="D1890" t="str">
            <v>U</v>
          </cell>
          <cell r="E1890">
            <v>23.02</v>
          </cell>
        </row>
        <row r="1891">
          <cell r="B1891" t="str">
            <v>ELE-DIS-015</v>
          </cell>
          <cell r="C1891" t="str">
            <v>DISJUNTOR MONOPOLAR TERMOMAGNÉTICO 5KA, DE 60A</v>
          </cell>
          <cell r="D1891" t="str">
            <v>U</v>
          </cell>
          <cell r="E1891">
            <v>30.77</v>
          </cell>
        </row>
        <row r="1892">
          <cell r="B1892" t="str">
            <v>ELE-DIS-016</v>
          </cell>
          <cell r="C1892" t="str">
            <v>DISJUNTOR MONOPOLAR TERMOMAGNÉTICO 5KA, DE 70A</v>
          </cell>
          <cell r="D1892" t="str">
            <v>U</v>
          </cell>
          <cell r="E1892">
            <v>30.77</v>
          </cell>
        </row>
        <row r="1893">
          <cell r="B1893" t="str">
            <v>ELE-DIS-090</v>
          </cell>
          <cell r="C1893" t="str">
            <v>DISJUNTOR TERMOMAGNÉTICO 150A PARA MEDIDOR</v>
          </cell>
          <cell r="D1893" t="str">
            <v>U</v>
          </cell>
          <cell r="E1893">
            <v>275.97000000000003</v>
          </cell>
        </row>
        <row r="1894">
          <cell r="B1894" t="str">
            <v>ELE-DIS-035</v>
          </cell>
          <cell r="C1894" t="str">
            <v>DISJUNTOR TRIPOLAR TERMOMAGNÉTICO 10KA, DE 10A</v>
          </cell>
          <cell r="D1894" t="str">
            <v>U</v>
          </cell>
          <cell r="E1894">
            <v>78.95</v>
          </cell>
        </row>
        <row r="1895">
          <cell r="B1895" t="str">
            <v>ELE-DIS-046</v>
          </cell>
          <cell r="C1895" t="str">
            <v>DISJUNTOR TRIPOLAR TERMOMAGNÉTICO 10KA, DE 100A</v>
          </cell>
          <cell r="D1895" t="str">
            <v>U</v>
          </cell>
          <cell r="E1895">
            <v>99.93</v>
          </cell>
        </row>
        <row r="1896">
          <cell r="B1896" t="str">
            <v>ELE-DIS-047</v>
          </cell>
          <cell r="C1896" t="str">
            <v>DISJUNTOR TRIPOLAR TERMOMAGNÉTICO 10KA, DE 120A</v>
          </cell>
          <cell r="D1896" t="str">
            <v>U</v>
          </cell>
          <cell r="E1896">
            <v>275.97000000000003</v>
          </cell>
        </row>
        <row r="1897">
          <cell r="B1897" t="str">
            <v>ELE-DIS-048</v>
          </cell>
          <cell r="C1897" t="str">
            <v>DISJUNTOR TRIPOLAR TERMOMAGNÉTICO 10KA, DE 125A</v>
          </cell>
          <cell r="D1897" t="str">
            <v>U</v>
          </cell>
          <cell r="E1897">
            <v>275.97000000000003</v>
          </cell>
        </row>
        <row r="1898">
          <cell r="B1898" t="str">
            <v>ELE-DIS-036</v>
          </cell>
          <cell r="C1898" t="str">
            <v>DISJUNTOR TRIPOLAR TERMOMAGNÉTICO 10KA, DE 15A</v>
          </cell>
          <cell r="D1898" t="str">
            <v>U</v>
          </cell>
          <cell r="E1898">
            <v>78.95</v>
          </cell>
        </row>
        <row r="1899">
          <cell r="B1899" t="str">
            <v>ELE-DIS-050</v>
          </cell>
          <cell r="C1899" t="str">
            <v>DISJUNTOR TRIPOLAR TERMOMAGNÉTICO 10KA, DE 175A</v>
          </cell>
          <cell r="D1899" t="str">
            <v>U</v>
          </cell>
          <cell r="E1899">
            <v>275.97000000000003</v>
          </cell>
        </row>
        <row r="1900">
          <cell r="B1900" t="str">
            <v>ELE-DIS-037</v>
          </cell>
          <cell r="C1900" t="str">
            <v>DISJUNTOR TRIPOLAR TERMOMAGNÉTICO 10KA, DE 20A</v>
          </cell>
          <cell r="D1900" t="str">
            <v>U</v>
          </cell>
          <cell r="E1900">
            <v>78.95</v>
          </cell>
        </row>
        <row r="1901">
          <cell r="B1901" t="str">
            <v>ELE-DIS-049</v>
          </cell>
          <cell r="C1901" t="str">
            <v>DISJUNTOR TRIPOLAR TERMOMAGNÉTICO 10KA, DE 200A</v>
          </cell>
          <cell r="D1901" t="str">
            <v>U</v>
          </cell>
          <cell r="E1901">
            <v>291.14</v>
          </cell>
        </row>
        <row r="1902">
          <cell r="B1902" t="str">
            <v>ELE-DIS-038</v>
          </cell>
          <cell r="C1902" t="str">
            <v>DISJUNTOR TRIPOLAR TERMOMAGNÉTICO 10KA, DE 25A</v>
          </cell>
          <cell r="D1902" t="str">
            <v>U</v>
          </cell>
          <cell r="E1902">
            <v>78.95</v>
          </cell>
        </row>
        <row r="1903">
          <cell r="B1903" t="str">
            <v>ELE-DIS-039</v>
          </cell>
          <cell r="C1903" t="str">
            <v>DISJUNTOR TRIPOLAR TERMOMAGNÉTICO 10KA, DE 30A</v>
          </cell>
          <cell r="D1903" t="str">
            <v>U</v>
          </cell>
          <cell r="E1903">
            <v>78.95</v>
          </cell>
        </row>
        <row r="1904">
          <cell r="B1904" t="str">
            <v>ELE-DIS-040</v>
          </cell>
          <cell r="C1904" t="str">
            <v>DISJUNTOR TRIPOLAR TERMOMAGNÉTICO 10KA, DE 35A</v>
          </cell>
          <cell r="D1904" t="str">
            <v>U</v>
          </cell>
          <cell r="E1904">
            <v>78.95</v>
          </cell>
        </row>
        <row r="1905">
          <cell r="B1905" t="str">
            <v>ELE-DIS-041</v>
          </cell>
          <cell r="C1905" t="str">
            <v>DISJUNTOR TRIPOLAR TERMOMAGNÉTICO 10KA, DE 40A</v>
          </cell>
          <cell r="D1905" t="str">
            <v>U</v>
          </cell>
          <cell r="E1905">
            <v>78.95</v>
          </cell>
        </row>
        <row r="1906">
          <cell r="B1906" t="str">
            <v>ELE-DIS-042</v>
          </cell>
          <cell r="C1906" t="str">
            <v>DISJUNTOR TRIPOLAR TERMOMAGNÉTICO 10KA, DE 50A</v>
          </cell>
          <cell r="D1906" t="str">
            <v>U</v>
          </cell>
          <cell r="E1906">
            <v>78.95</v>
          </cell>
        </row>
        <row r="1907">
          <cell r="B1907" t="str">
            <v>ELE-DIS-043</v>
          </cell>
          <cell r="C1907" t="str">
            <v>DISJUNTOR TRIPOLAR TERMOMAGNÉTICO 10KA, DE 60A</v>
          </cell>
          <cell r="D1907" t="str">
            <v>U</v>
          </cell>
          <cell r="E1907">
            <v>99.93</v>
          </cell>
        </row>
        <row r="1908">
          <cell r="B1908" t="str">
            <v>ELE-DIS-044</v>
          </cell>
          <cell r="C1908" t="str">
            <v>DISJUNTOR TRIPOLAR TERMOMAGNÉTICO 10KA, DE 70A</v>
          </cell>
          <cell r="D1908" t="str">
            <v>U</v>
          </cell>
          <cell r="E1908">
            <v>99.93</v>
          </cell>
        </row>
        <row r="1909">
          <cell r="B1909" t="str">
            <v>ELE-DIS-045</v>
          </cell>
          <cell r="C1909" t="str">
            <v>DISJUNTOR TRIPOLAR TERMOMAGNÉTICO 10KA, DE 90A</v>
          </cell>
          <cell r="D1909" t="str">
            <v>U</v>
          </cell>
          <cell r="E1909">
            <v>99.93</v>
          </cell>
        </row>
        <row r="1910">
          <cell r="B1910" t="str">
            <v>ELE-DIS-075</v>
          </cell>
          <cell r="C1910" t="str">
            <v>DISJUNTOR TRIPOLAR TERMOMAGNÉTICO 5KA, DE 10A</v>
          </cell>
          <cell r="D1910" t="str">
            <v>U</v>
          </cell>
          <cell r="E1910">
            <v>77.8</v>
          </cell>
        </row>
        <row r="1911">
          <cell r="B1911" t="str">
            <v>ELE-DIS-086</v>
          </cell>
          <cell r="C1911" t="str">
            <v>DISJUNTOR TRIPOLAR TERMOMAGNÉTICO 5KA, DE 100A</v>
          </cell>
          <cell r="D1911" t="str">
            <v>U</v>
          </cell>
          <cell r="E1911">
            <v>91.26</v>
          </cell>
        </row>
        <row r="1912">
          <cell r="B1912" t="str">
            <v>ELE-DIS-076</v>
          </cell>
          <cell r="C1912" t="str">
            <v>DISJUNTOR TRIPOLAR TERMOMAGNÉTICO 5KA, DE 15A</v>
          </cell>
          <cell r="D1912" t="str">
            <v>U</v>
          </cell>
          <cell r="E1912">
            <v>77.8</v>
          </cell>
        </row>
        <row r="1913">
          <cell r="B1913" t="str">
            <v>ELE-DIS-077</v>
          </cell>
          <cell r="C1913" t="str">
            <v>DISJUNTOR TRIPOLAR TERMOMAGNÉTICO 5KA, DE 20A</v>
          </cell>
          <cell r="D1913" t="str">
            <v>U</v>
          </cell>
          <cell r="E1913">
            <v>77.8</v>
          </cell>
        </row>
        <row r="1914">
          <cell r="B1914" t="str">
            <v>ELE-DIS-078</v>
          </cell>
          <cell r="C1914" t="str">
            <v>DISJUNTOR TRIPOLAR TERMOMAGNÉTICO 5KA, DE 25A</v>
          </cell>
          <cell r="D1914" t="str">
            <v>U</v>
          </cell>
          <cell r="E1914">
            <v>77.8</v>
          </cell>
        </row>
        <row r="1915">
          <cell r="B1915" t="str">
            <v>ELE-DIS-079</v>
          </cell>
          <cell r="C1915" t="str">
            <v>DISJUNTOR TRIPOLAR TERMOMAGNÉTICO 5KA, DE 30A</v>
          </cell>
          <cell r="D1915" t="str">
            <v>U</v>
          </cell>
          <cell r="E1915">
            <v>77.8</v>
          </cell>
        </row>
        <row r="1916">
          <cell r="B1916" t="str">
            <v>ELE-DIS-080</v>
          </cell>
          <cell r="C1916" t="str">
            <v>DISJUNTOR TRIPOLAR TERMOMAGNÉTICO 5KA, DE 35A</v>
          </cell>
          <cell r="D1916" t="str">
            <v>U</v>
          </cell>
          <cell r="E1916">
            <v>77.8</v>
          </cell>
        </row>
        <row r="1917">
          <cell r="B1917" t="str">
            <v>ELE-DIS-081</v>
          </cell>
          <cell r="C1917" t="str">
            <v>DISJUNTOR TRIPOLAR TERMOMAGNÉTICO 5KA, DE 40A</v>
          </cell>
          <cell r="D1917" t="str">
            <v>U</v>
          </cell>
          <cell r="E1917">
            <v>77.8</v>
          </cell>
        </row>
        <row r="1918">
          <cell r="B1918" t="str">
            <v>ELE-DIS-082</v>
          </cell>
          <cell r="C1918" t="str">
            <v>DISJUNTOR TRIPOLAR TERMOMAGNÉTICO 5KA, DE 50A</v>
          </cell>
          <cell r="D1918" t="str">
            <v>U</v>
          </cell>
          <cell r="E1918">
            <v>91.26</v>
          </cell>
        </row>
        <row r="1919">
          <cell r="B1919" t="str">
            <v>ELE-DIS-083</v>
          </cell>
          <cell r="C1919" t="str">
            <v>DISJUNTOR TRIPOLAR TERMOMAGNÉTICO 5KA, DE 60A</v>
          </cell>
          <cell r="D1919" t="str">
            <v>U</v>
          </cell>
          <cell r="E1919">
            <v>91.26</v>
          </cell>
        </row>
        <row r="1920">
          <cell r="B1920" t="str">
            <v>ELE-DIS-084</v>
          </cell>
          <cell r="C1920" t="str">
            <v>DISJUNTOR TRIPOLAR TERMOMAGNÉTICO 5KA, DE 70A</v>
          </cell>
          <cell r="D1920" t="str">
            <v>U</v>
          </cell>
          <cell r="E1920">
            <v>91.26</v>
          </cell>
        </row>
        <row r="1921">
          <cell r="B1921" t="str">
            <v>ELE-DIS-085</v>
          </cell>
          <cell r="C1921" t="str">
            <v>DISJUNTOR TRIPOLAR TERMOMAGNÉTICO 5KA, DE 90A</v>
          </cell>
          <cell r="D1921" t="str">
            <v>U</v>
          </cell>
          <cell r="E1921">
            <v>91.26</v>
          </cell>
        </row>
        <row r="1922">
          <cell r="B1922" t="str">
            <v>ELE-PIS-011</v>
          </cell>
          <cell r="C1922" t="str">
            <v>DUTO LISO DUPLO EM CHAPA DE AÇO PARA TOMADA DE PISO, DIMENSÕES 2 X 25 X 70 MM</v>
          </cell>
          <cell r="D1922" t="str">
            <v>M</v>
          </cell>
          <cell r="E1922">
            <v>44.07</v>
          </cell>
        </row>
        <row r="1923">
          <cell r="B1923" t="str">
            <v>ELE-PIS-010</v>
          </cell>
          <cell r="C1923" t="str">
            <v>DUTO LISO SIMPLES EM CHAPA DE AÇO PARA TOMADA DE PISO, DIMENSÕES 25 X 140 MM</v>
          </cell>
          <cell r="D1923" t="str">
            <v>M</v>
          </cell>
          <cell r="E1923">
            <v>42.72</v>
          </cell>
        </row>
        <row r="1924">
          <cell r="B1924" t="str">
            <v>ELE-PIS-005</v>
          </cell>
          <cell r="C1924" t="str">
            <v>DUTO LISO SIMPLES EM CHAPA DE AÇO PARA TOMADA DE PISO, DIMENSÕES 25 X 70 MM</v>
          </cell>
          <cell r="D1924" t="str">
            <v>M</v>
          </cell>
          <cell r="E1924">
            <v>29.63</v>
          </cell>
        </row>
        <row r="1925">
          <cell r="B1925" t="str">
            <v>ELE-CAL-005</v>
          </cell>
          <cell r="C1925" t="str">
            <v>ELETROCALHA LISA GALVANIZADA ELETROLÍTICA CHAPA 14 - 100 X 50 MM COM TAMPA, INCLUSIVE CONEXÃO</v>
          </cell>
          <cell r="D1925" t="str">
            <v>M</v>
          </cell>
          <cell r="E1925">
            <v>58.87</v>
          </cell>
        </row>
        <row r="1926">
          <cell r="B1926" t="str">
            <v>ELE-CAL-025</v>
          </cell>
          <cell r="C1926" t="str">
            <v>ELETROCALHA LISA GALVANIZADA ELETROLÍTICA CHAPA 14 - 150 X 100 MM COM TAMPA, INCLUSIVE CONEXÃO</v>
          </cell>
          <cell r="D1926" t="str">
            <v>M</v>
          </cell>
          <cell r="E1926">
            <v>121.13</v>
          </cell>
        </row>
        <row r="1927">
          <cell r="B1927" t="str">
            <v>ELE-CAL-010</v>
          </cell>
          <cell r="C1927" t="str">
            <v>ELETROCALHA LISA GALVANIZADA ELETROLÍTICA CHAPA 14 - 150 X 50 MM COM TAMPA, INCLUSIVE CONEXÃO</v>
          </cell>
          <cell r="D1927" t="str">
            <v>M</v>
          </cell>
          <cell r="E1927">
            <v>106.27</v>
          </cell>
        </row>
        <row r="1928">
          <cell r="B1928" t="str">
            <v>ELE-CAL-030</v>
          </cell>
          <cell r="C1928" t="str">
            <v>ELETROCALHA LISA GALVANIZADA ELETROLÍTICA CHAPA 14 - 200 X 100 MM COM TAMPA, INCLUSIVE CONEXÃO</v>
          </cell>
          <cell r="D1928" t="str">
            <v>M</v>
          </cell>
          <cell r="E1928">
            <v>138.87</v>
          </cell>
        </row>
        <row r="1929">
          <cell r="B1929" t="str">
            <v>ELE-CAL-015</v>
          </cell>
          <cell r="C1929" t="str">
            <v>ELETROCALHA LISA GALVANIZADA ELETROLÍTICA CHAPA 14 - 200 X 50 MM COM TAMPA, INCLUSIVE CONEXÃO</v>
          </cell>
          <cell r="D1929" t="str">
            <v>M</v>
          </cell>
          <cell r="E1929">
            <v>127.73</v>
          </cell>
        </row>
        <row r="1930">
          <cell r="B1930" t="str">
            <v>ELE-CAL-035</v>
          </cell>
          <cell r="C1930" t="str">
            <v>ELETROCALHA LISA GALVANIZADA ELETROLÍTICA CHAPA 14 - 300 X 100 MM COM TAMPA, INCLUSIVE CONEXÃO</v>
          </cell>
          <cell r="D1930" t="str">
            <v>M</v>
          </cell>
          <cell r="E1930">
            <v>188.82</v>
          </cell>
        </row>
        <row r="1931">
          <cell r="B1931" t="str">
            <v>ELE-CAL-020</v>
          </cell>
          <cell r="C1931" t="str">
            <v>ELETROCALHA LISA GALVANIZADA ELETROLÍTICA CHAPA 14 - 300 X 50 MM COM TAMPA, INCLUSIVE CONEXÃO</v>
          </cell>
          <cell r="D1931" t="str">
            <v>M</v>
          </cell>
          <cell r="E1931">
            <v>166.13</v>
          </cell>
        </row>
        <row r="1932">
          <cell r="B1932" t="str">
            <v>ELE-CAL-040</v>
          </cell>
          <cell r="C1932" t="str">
            <v>ELETROCALHA LISA GALVANIZADA ELETROLÍTICA CHAPA 14 - 400 X 100 MM COM TAMPA, INCLUSIVE CONEXÃO</v>
          </cell>
          <cell r="D1932" t="str">
            <v>M</v>
          </cell>
          <cell r="E1932">
            <v>234.53</v>
          </cell>
        </row>
        <row r="1933">
          <cell r="B1933" t="str">
            <v>ELE-CAL-045</v>
          </cell>
          <cell r="C1933" t="str">
            <v>ELETROCALHA PERFURADA GALVANIZADA ELETROLÍTICA CHAPA 14 - 100 X 50 MM COM TAMPA, INCLUSIVE CONEXÃO</v>
          </cell>
          <cell r="D1933" t="str">
            <v>M</v>
          </cell>
          <cell r="E1933">
            <v>59.77</v>
          </cell>
        </row>
        <row r="1934">
          <cell r="B1934" t="str">
            <v>ELE-CAL-065</v>
          </cell>
          <cell r="C1934" t="str">
            <v>ELETROCALHA PERFURADA GALVANIZADA ELETROLÍTICA CHAPA 14 - 150 X 100 MM COM TAMPA, INCLUSIVE CONEXÃO</v>
          </cell>
          <cell r="D1934" t="str">
            <v>M</v>
          </cell>
          <cell r="E1934">
            <v>126.8</v>
          </cell>
        </row>
        <row r="1935">
          <cell r="B1935" t="str">
            <v>ELE-CAL-050</v>
          </cell>
          <cell r="C1935" t="str">
            <v>ELETROCALHA PERFURADA GALVANIZADA ELETROLÍTICA CHAPA 14 - 150 X 50 MM COM TAMPA, INCLUSIVE CONEXÃO</v>
          </cell>
          <cell r="D1935" t="str">
            <v>M</v>
          </cell>
          <cell r="E1935">
            <v>103.19</v>
          </cell>
        </row>
        <row r="1936">
          <cell r="B1936" t="str">
            <v>ELE-CAL-070</v>
          </cell>
          <cell r="C1936" t="str">
            <v>ELETROCALHA PERFURADA GALVANIZADA ELETROLÍTICA CHAPA 14 - 200 X 100 MM COM TAMPA, INCLUSIVE CONEXÃO</v>
          </cell>
          <cell r="D1936" t="str">
            <v>M</v>
          </cell>
          <cell r="E1936">
            <v>141.51</v>
          </cell>
        </row>
        <row r="1937">
          <cell r="B1937" t="str">
            <v>ELE-CAL-055</v>
          </cell>
          <cell r="C1937" t="str">
            <v>ELETROCALHA PERFURADA GALVANIZADA ELETROLÍTICA CHAPA 14 - 200 X 50 MM COM TAMPA, INCLUSIVE CONEXÃO</v>
          </cell>
          <cell r="D1937" t="str">
            <v>M</v>
          </cell>
          <cell r="E1937">
            <v>124.96</v>
          </cell>
        </row>
        <row r="1938">
          <cell r="B1938" t="str">
            <v>ELE-CAL-075</v>
          </cell>
          <cell r="C1938" t="str">
            <v>ELETROCALHA PERFURADA GALVANIZADA ELETROLÍTICA CHAPA 14 - 300 X 100 MM COM TAMPA, INCLUSIVE CONEXÃ</v>
          </cell>
          <cell r="D1938" t="str">
            <v>M</v>
          </cell>
          <cell r="E1938">
            <v>188.83</v>
          </cell>
        </row>
        <row r="1939">
          <cell r="B1939" t="str">
            <v>ELE-CAL-060</v>
          </cell>
          <cell r="C1939" t="str">
            <v>ELETROCALHA PERFURADA GALVANIZADA ELETROLÍTICA CHAPA 14 - 300 X 50 MM COM TAMPA, INCLUSIVE CONEXÃO</v>
          </cell>
          <cell r="D1939" t="str">
            <v>M</v>
          </cell>
          <cell r="E1939">
            <v>167.83</v>
          </cell>
        </row>
        <row r="1940">
          <cell r="B1940" t="str">
            <v>ELE-CAL-080</v>
          </cell>
          <cell r="C1940" t="str">
            <v>ELETROCALHA PERFURADA GALVANIZADA ELETROLÍTICA CHAPA 14 - 400 X 100 MM COM TAMPA, INCLUSIVE CONEXÃO</v>
          </cell>
          <cell r="D1940" t="str">
            <v>M</v>
          </cell>
          <cell r="E1940">
            <v>268.2</v>
          </cell>
        </row>
        <row r="1941">
          <cell r="B1941" t="str">
            <v>ELE-EEN-005</v>
          </cell>
          <cell r="C1941" t="str">
            <v>ENTRADA DE ENERGIA EM CAIXA DE CHAPA DE AÇO , DIMENSÕES 500 X 600 X 270 MM, POTÊNCIA ATÉ 5 KW</v>
          </cell>
          <cell r="D1941" t="str">
            <v>U</v>
          </cell>
          <cell r="E1941">
            <v>539.41</v>
          </cell>
        </row>
        <row r="1942">
          <cell r="B1942" t="str">
            <v>ELE-EEN-020</v>
          </cell>
          <cell r="C1942" t="str">
            <v>ENTRADA DE ENERGIA EM CAIXA DE CHAPA DE AÇO , DIMENSÕES 500 X 600 X 270 MM, POTÊNCIA DE 15 A 20 KW</v>
          </cell>
          <cell r="D1942" t="str">
            <v>U</v>
          </cell>
          <cell r="E1942">
            <v>948.12</v>
          </cell>
        </row>
        <row r="1943">
          <cell r="B1943" t="str">
            <v>ELE-EEN-025</v>
          </cell>
          <cell r="C1943" t="str">
            <v>ENTRADA DE ENERGIA EM CAIXA DE CHAPA DE AÇO , DIMENSÕES 500 X 600 X 270 MM, POTÊNCIA DE 20 A 25 KW</v>
          </cell>
          <cell r="D1943" t="str">
            <v>U</v>
          </cell>
          <cell r="E1943">
            <v>1172.1300000000001</v>
          </cell>
        </row>
        <row r="1944">
          <cell r="B1944" t="str">
            <v>ELE-EEN-030</v>
          </cell>
          <cell r="C1944" t="str">
            <v>ENTRADA DE ENERGIA EM CAIXA DE CHAPA DE AÇO , DIMENSÕES 500 X 600 X 270 MM, POTÊNCIA DE 25 A 30 KW</v>
          </cell>
          <cell r="D1944" t="str">
            <v>U</v>
          </cell>
          <cell r="E1944">
            <v>1241.81</v>
          </cell>
        </row>
        <row r="1945">
          <cell r="B1945" t="str">
            <v>ELE-EEN-010</v>
          </cell>
          <cell r="C1945" t="str">
            <v>ENTRADA DE ENERGIA EM CAIXA DE CHAPA DE AÇO , DIMENSÕES 500 X 600 X 270 MM, POTÊNCIA DE 5 A 10 KW</v>
          </cell>
          <cell r="D1945" t="str">
            <v>U</v>
          </cell>
          <cell r="E1945">
            <v>556.57000000000005</v>
          </cell>
        </row>
        <row r="1946">
          <cell r="B1946" t="str">
            <v>ELE-EEN-015</v>
          </cell>
          <cell r="C1946" t="str">
            <v>ENTRADA DE ENERGIA EM CAIXA DE CHAPA DE AÇO , ENTRADA DE ENERGIA EM CAIXA DE CHAPA DE AÇO , DIMENSÕES 500 X 600 X 270 MM, POTÊNCIA DE 10 A 15 KW</v>
          </cell>
          <cell r="D1946" t="str">
            <v>U</v>
          </cell>
          <cell r="E1946">
            <v>574.85</v>
          </cell>
        </row>
        <row r="1947">
          <cell r="B1947" t="str">
            <v>ELE-ENV-005</v>
          </cell>
          <cell r="C1947" t="str">
            <v>ENVELOPE DE CONCRETO PARA PROTEÇÃO DE TUBOS DE PVC ENTERRADO - CONCRETO TIPO A FCK = 13,5 MPA</v>
          </cell>
          <cell r="D1947" t="str">
            <v>M3</v>
          </cell>
          <cell r="E1947">
            <v>384.35</v>
          </cell>
        </row>
        <row r="1948">
          <cell r="B1948" t="str">
            <v>ELE-FIO-030</v>
          </cell>
          <cell r="C1948" t="str">
            <v>FIO FI 2 X 6 MM2 PADRÃO TELEBRÁS</v>
          </cell>
          <cell r="D1948" t="str">
            <v>M</v>
          </cell>
          <cell r="E1948">
            <v>2.5499999999999998</v>
          </cell>
        </row>
        <row r="1949">
          <cell r="B1949" t="str">
            <v>ELE-FIO-025</v>
          </cell>
          <cell r="C1949" t="str">
            <v>FIO RÍGIDO ISOLAÇÃO EM PVC 450/750V # 10 MM2</v>
          </cell>
          <cell r="D1949" t="str">
            <v>M</v>
          </cell>
          <cell r="E1949">
            <v>9.25</v>
          </cell>
        </row>
        <row r="1950">
          <cell r="B1950" t="str">
            <v>ELE-FIO-005</v>
          </cell>
          <cell r="C1950" t="str">
            <v>FIO RÍGIDO ISOLAÇÃO EM PVC 450/750V # 1,5 MM2</v>
          </cell>
          <cell r="D1950" t="str">
            <v>M</v>
          </cell>
          <cell r="E1950">
            <v>4.38</v>
          </cell>
        </row>
        <row r="1951">
          <cell r="B1951" t="str">
            <v>ELE-FIO-010</v>
          </cell>
          <cell r="C1951" t="str">
            <v>FIO RÍGIDO ISOLAÇÃO EM PVC 450/750V # 2,5 MM2</v>
          </cell>
          <cell r="D1951" t="str">
            <v>M</v>
          </cell>
          <cell r="E1951">
            <v>5.08</v>
          </cell>
        </row>
        <row r="1952">
          <cell r="B1952" t="str">
            <v>ELE-FIO-015</v>
          </cell>
          <cell r="C1952" t="str">
            <v>FIO RÍGIDO ISOLAÇÃO EM PVC 450/750V # 4 MM2</v>
          </cell>
          <cell r="D1952" t="str">
            <v>M</v>
          </cell>
          <cell r="E1952">
            <v>6.06</v>
          </cell>
        </row>
        <row r="1953">
          <cell r="B1953" t="str">
            <v>ELE-FIO-020</v>
          </cell>
          <cell r="C1953" t="str">
            <v>FIO RÍGIDO ISOLAÇÃO EM PVC 450/750V # 6 MM2</v>
          </cell>
          <cell r="D1953" t="str">
            <v>M</v>
          </cell>
          <cell r="E1953">
            <v>7.15</v>
          </cell>
        </row>
        <row r="1954">
          <cell r="B1954" t="str">
            <v>ELE-FIO-035</v>
          </cell>
          <cell r="C1954" t="str">
            <v>FIO TELEFÔNICO EXTERNO 2 X 100 - FE</v>
          </cell>
          <cell r="D1954" t="str">
            <v>M</v>
          </cell>
          <cell r="E1954">
            <v>3.33</v>
          </cell>
        </row>
        <row r="1955">
          <cell r="B1955" t="str">
            <v>ELE-HAS-010</v>
          </cell>
          <cell r="C1955" t="str">
            <v>HASTE DE AÇO COBREADA PARA ATERRAMENTO DIÂMETRO 3/4"X 2400 MM,CONFORME PADRÕES TELEBRÁS</v>
          </cell>
          <cell r="D1955" t="str">
            <v>U</v>
          </cell>
          <cell r="E1955">
            <v>66.13</v>
          </cell>
        </row>
        <row r="1956">
          <cell r="B1956" t="str">
            <v>ELE-HAS-005</v>
          </cell>
          <cell r="C1956" t="str">
            <v>HASTE DE AÇO COBREADA PARA ATERRAMENTO DIÂMETRO 3/4"X 3000 MM,CONFORME PADRÕES TELEBRÁS</v>
          </cell>
          <cell r="D1956" t="str">
            <v>U</v>
          </cell>
          <cell r="E1956">
            <v>75.349999999999994</v>
          </cell>
        </row>
        <row r="1957">
          <cell r="B1957" t="str">
            <v>ELE-PAD-135</v>
          </cell>
          <cell r="C1957" t="str">
            <v>HASTE Ø16 X 150 PARA ARMAÇÃO SECUNDÁRIA</v>
          </cell>
          <cell r="D1957" t="str">
            <v>U</v>
          </cell>
          <cell r="E1957">
            <v>20.079999999999998</v>
          </cell>
        </row>
        <row r="1958">
          <cell r="B1958" t="str">
            <v>ELE-INT-100</v>
          </cell>
          <cell r="C1958" t="str">
            <v>INTERRUPTOR , DUAS TECLAS PARALELO 10 A - 250 V</v>
          </cell>
          <cell r="D1958" t="str">
            <v>U</v>
          </cell>
          <cell r="E1958">
            <v>30.78</v>
          </cell>
        </row>
        <row r="1959">
          <cell r="B1959" t="str">
            <v>ELE-INT-115</v>
          </cell>
          <cell r="C1959" t="str">
            <v>INTERRUPTOR , DUAS TECLAS SIMPLES E UMA TECLA PARALELO 10 A - 250 V</v>
          </cell>
          <cell r="D1959" t="str">
            <v>U</v>
          </cell>
          <cell r="E1959">
            <v>36.86</v>
          </cell>
        </row>
        <row r="1960">
          <cell r="B1960" t="str">
            <v>ELE-INT-095</v>
          </cell>
          <cell r="C1960" t="str">
            <v>INTERRUPTOR , DUAS TECLAS SIMPLES 10 A - 250 V</v>
          </cell>
          <cell r="D1960" t="str">
            <v>U</v>
          </cell>
          <cell r="E1960">
            <v>21.72</v>
          </cell>
        </row>
        <row r="1961">
          <cell r="B1961" t="str">
            <v>ELE-INT-120</v>
          </cell>
          <cell r="C1961" t="str">
            <v>INTERRUPTOR , TRÊS TECLAS PARALELO 10 A - 250 V</v>
          </cell>
          <cell r="D1961" t="str">
            <v>U</v>
          </cell>
          <cell r="E1961">
            <v>46.65</v>
          </cell>
        </row>
        <row r="1962">
          <cell r="B1962" t="str">
            <v>ELE-INT-125</v>
          </cell>
          <cell r="C1962" t="str">
            <v>INTERRUPTOR , TRÊS TECLAS SIMPLES 10 A - 250 V</v>
          </cell>
          <cell r="D1962" t="str">
            <v>U</v>
          </cell>
          <cell r="E1962">
            <v>31.51</v>
          </cell>
        </row>
        <row r="1963">
          <cell r="B1963" t="str">
            <v>ELE-INT-021</v>
          </cell>
          <cell r="C1963" t="str">
            <v>INTERRUPTOR , UMA TECLA BIPOLAR PARALELA 20 A - 250 V</v>
          </cell>
          <cell r="D1963" t="str">
            <v>U</v>
          </cell>
          <cell r="E1963">
            <v>38.590000000000003</v>
          </cell>
        </row>
        <row r="1964">
          <cell r="B1964" t="str">
            <v>ELE-INT-022</v>
          </cell>
          <cell r="C1964" t="str">
            <v>INTERRUPTOR , UMA TECLA DUPLA BIPOLAR SIMPLES 10 A - 250 V</v>
          </cell>
          <cell r="D1964" t="str">
            <v>U</v>
          </cell>
          <cell r="E1964">
            <v>28.93</v>
          </cell>
        </row>
        <row r="1965">
          <cell r="B1965" t="str">
            <v>ELE-INT-105</v>
          </cell>
          <cell r="C1965" t="str">
            <v>INTERRUPTOR , UMA TECLA SIMPLES E DUAS TECLAS PARALELO 10 A - 250 V</v>
          </cell>
          <cell r="D1965" t="str">
            <v>U</v>
          </cell>
          <cell r="E1965">
            <v>41.53</v>
          </cell>
        </row>
        <row r="1966">
          <cell r="B1966" t="str">
            <v>ELE-INT-110</v>
          </cell>
          <cell r="C1966" t="str">
            <v>INTERRUPTOR , UMA TECLA SIMPLES E UMA TECLA PARALELO 10 A - 250 V</v>
          </cell>
          <cell r="D1966" t="str">
            <v>U</v>
          </cell>
          <cell r="E1966">
            <v>26.09</v>
          </cell>
        </row>
        <row r="1967">
          <cell r="B1967" t="str">
            <v>ELE-INT-020</v>
          </cell>
          <cell r="C1967" t="str">
            <v>INTERRUPTOR, BIPOLAR SIMPLES 10 A - 250 V, COM PLACA</v>
          </cell>
          <cell r="D1967" t="str">
            <v>U</v>
          </cell>
          <cell r="E1967">
            <v>32.6</v>
          </cell>
        </row>
        <row r="1968">
          <cell r="B1968" t="str">
            <v>ELE-INT-130</v>
          </cell>
          <cell r="C1968" t="str">
            <v>INTERRUPTOR DE CARGA 20 A COM SINALIZADOR 2 POLOS</v>
          </cell>
          <cell r="D1968" t="str">
            <v>U</v>
          </cell>
          <cell r="E1968">
            <v>37.340000000000003</v>
          </cell>
        </row>
        <row r="1969">
          <cell r="B1969" t="str">
            <v>ELE-INT-010</v>
          </cell>
          <cell r="C1969" t="str">
            <v>INTERRUPTOR, UMA TECLA PARALELO 10 A - 250 V, SEM PLACA</v>
          </cell>
          <cell r="D1969" t="str">
            <v>U</v>
          </cell>
          <cell r="E1969">
            <v>14.55</v>
          </cell>
        </row>
        <row r="1970">
          <cell r="B1970" t="str">
            <v>ELE-INT-015</v>
          </cell>
          <cell r="C1970" t="str">
            <v>INTERRUPTOR UMA TECLA SIMPLES 10 A - 250 V, COM PLACA</v>
          </cell>
          <cell r="D1970" t="str">
            <v>U</v>
          </cell>
          <cell r="E1970">
            <v>13.7</v>
          </cell>
        </row>
        <row r="1971">
          <cell r="B1971" t="str">
            <v>ELE-INT-005</v>
          </cell>
          <cell r="C1971" t="str">
            <v>INTERRUPTOR, UMA TECLA SIMPLES 10 A - 250 V, SEM PLACA</v>
          </cell>
          <cell r="D1971" t="str">
            <v>U</v>
          </cell>
          <cell r="E1971">
            <v>10.16</v>
          </cell>
        </row>
        <row r="1972">
          <cell r="B1972" t="str">
            <v>ELE-PAD-120</v>
          </cell>
          <cell r="C1972" t="str">
            <v>ISOLADOR ROLDANA</v>
          </cell>
          <cell r="D1972" t="str">
            <v>U</v>
          </cell>
          <cell r="E1972">
            <v>6.05</v>
          </cell>
        </row>
        <row r="1973">
          <cell r="B1973" t="str">
            <v>ELE-PER-055</v>
          </cell>
          <cell r="C1973" t="str">
            <v>JUNÇÃO ANGULAR DUPLA ALTA EM CHAPA DE AÇO PARA PERFILADO</v>
          </cell>
          <cell r="D1973" t="str">
            <v>U</v>
          </cell>
          <cell r="E1973">
            <v>8.6</v>
          </cell>
        </row>
        <row r="1974">
          <cell r="B1974" t="str">
            <v>ELE-PIS-090</v>
          </cell>
          <cell r="C1974" t="str">
            <v>JUNÇÃO EM CHAPA DE AÇO PARA DUTO DE PISO, DIMENSÕES 25 X 140 MM</v>
          </cell>
          <cell r="D1974" t="str">
            <v>U</v>
          </cell>
          <cell r="E1974">
            <v>22.7</v>
          </cell>
        </row>
        <row r="1975">
          <cell r="B1975" t="str">
            <v>ELE-PIS-085</v>
          </cell>
          <cell r="C1975" t="str">
            <v>JUNÇÃO EM CHAPA DE AÇO PARA DUTO DE PISO, DIMENSÕES 25 X 70 MM</v>
          </cell>
          <cell r="D1975" t="str">
            <v>U</v>
          </cell>
          <cell r="E1975">
            <v>20.58</v>
          </cell>
        </row>
        <row r="1976">
          <cell r="B1976" t="str">
            <v>ELE-LAM-025</v>
          </cell>
          <cell r="C1976" t="str">
            <v>LÂMPADA COMPACTADA ELETRÔNICA FLUORESCENTE, BASE E27, POTÊNCIA 11W, TENSÃO 110-127V, FORNECIMENTO E INSTALAÇÃO, EXCLUSIVE LUMINÁRIA</v>
          </cell>
          <cell r="D1976" t="str">
            <v>UN</v>
          </cell>
          <cell r="E1976">
            <v>10.75</v>
          </cell>
        </row>
        <row r="1977">
          <cell r="B1977" t="str">
            <v>ELE-LAM-030</v>
          </cell>
          <cell r="C1977" t="str">
            <v>LÂMPADA COMPACTADA ELETRÔNICA FLUORESCENTE, BASE E27, POTÊNCIA 15W, TENSÃO 110-127V, FORNECIMENTO E INSTALAÇÃO, EXCLUSIVE LUMINÁRIA</v>
          </cell>
          <cell r="D1977" t="str">
            <v>UN</v>
          </cell>
          <cell r="E1977">
            <v>11.12</v>
          </cell>
        </row>
        <row r="1978">
          <cell r="B1978" t="str">
            <v>ELE-LAM-035</v>
          </cell>
          <cell r="C1978" t="str">
            <v>LÂMPADA COMPACTADA ELETRÔNICA FLUORESCENTE, BASE E27, POTÊNCIA 20W, TENSÃO 110-127V, FORNECIMENTO E INSTALAÇÃO, EXCLUSIVE LUMINÁRIA</v>
          </cell>
          <cell r="D1978" t="str">
            <v>UN</v>
          </cell>
          <cell r="E1978">
            <v>12.77</v>
          </cell>
        </row>
        <row r="1979">
          <cell r="B1979" t="str">
            <v>ELE-LAM-040</v>
          </cell>
          <cell r="C1979" t="str">
            <v>LÂMPADA COMPACTADA ELETRÔNICA FLUORESCENTE, BASE E27, POTÊNCIA 23W, TENSÃO 110-127V, FORNECIMENTO E INSTALAÇÃO, EXCLUSIVE LUMINÁRIA</v>
          </cell>
          <cell r="D1979" t="str">
            <v>UN</v>
          </cell>
          <cell r="E1979">
            <v>13.05</v>
          </cell>
        </row>
        <row r="1980">
          <cell r="B1980" t="str">
            <v>ELE-LAM-020</v>
          </cell>
          <cell r="C1980" t="str">
            <v>LÂMPADA COMPACTADA ELETRÔNICA FLUORESCENTE, BASE E27, POTÊNCIA 9W, TENSÃO 110-127V, FORNECIMENTO E INSTALAÇÃO, EXCLUSIVE LUMINÁRIA</v>
          </cell>
          <cell r="D1980" t="str">
            <v>UN</v>
          </cell>
          <cell r="E1980">
            <v>10.83</v>
          </cell>
        </row>
        <row r="1981">
          <cell r="B1981" t="str">
            <v>-</v>
          </cell>
          <cell r="C1981" t="str">
            <v>LÂMPADA LED, BASE E27, POTÊNCIA 15W, BULBO A65, TEMPERATURA DA COR 6500K, TENSÃO 110-127V, FORNECIMENTO E INSTALAÇÃO, EXCLUSIVE LUMINÁRIA</v>
          </cell>
          <cell r="D1981" t="str">
            <v>UN</v>
          </cell>
          <cell r="E1981">
            <v>16.809999999999999</v>
          </cell>
        </row>
        <row r="1982">
          <cell r="B1982" t="str">
            <v>-</v>
          </cell>
          <cell r="C1982" t="str">
            <v>LÂMPADA LED, BASE E27, POTÊNCIA 20W, BULBO A70, TEMPERATURA DA COR 6500K, TENSÃO 110-127V, FORNECIMENTO E INSTALAÇÃO, EXCLUSIVE LUMINÁRIA</v>
          </cell>
          <cell r="D1982" t="str">
            <v>UN</v>
          </cell>
          <cell r="E1982">
            <v>30.13</v>
          </cell>
        </row>
        <row r="1983">
          <cell r="B1983" t="str">
            <v>-</v>
          </cell>
          <cell r="C1983" t="str">
            <v>LÂMPADA LED, BASE E27, POTÊNCIA 9W, BULBO A60, TEMPERATURA DA COR 6500K, TENSÃO 110-127V, FORNECIMENTO E INSTALAÇÃO, EXCLUSIVE LUMINÁRIA</v>
          </cell>
          <cell r="D1983" t="str">
            <v>UN</v>
          </cell>
          <cell r="E1983">
            <v>12.03</v>
          </cell>
        </row>
        <row r="1984">
          <cell r="B1984" t="str">
            <v>ELE-LAM-057</v>
          </cell>
          <cell r="C1984" t="str">
            <v>LÂMPADA MISTA DE 160W/220V</v>
          </cell>
          <cell r="D1984" t="str">
            <v>U</v>
          </cell>
          <cell r="E1984">
            <v>22.4</v>
          </cell>
        </row>
        <row r="1985">
          <cell r="B1985" t="str">
            <v>ELE-LAM-045</v>
          </cell>
          <cell r="C1985" t="str">
            <v>LÂMPADA TUBULAR FLUORESCENTE, BASE G13, POTÊNCIA 16W, FORNECIMENTO E INSTALAÇÃO, EXCLUSIVE REATOR E LUMINÁRIA</v>
          </cell>
          <cell r="D1985" t="str">
            <v>UN</v>
          </cell>
          <cell r="E1985">
            <v>10.5</v>
          </cell>
        </row>
        <row r="1986">
          <cell r="B1986" t="str">
            <v>ELE-LAM-055</v>
          </cell>
          <cell r="C1986" t="str">
            <v xml:space="preserve">LÂMPADA TUBULAR FLUORESCENTE, BASE G13, POTÊNCIA 20W, FORNECIMENTO E INSTALAÇÃO, EXCLUSIVE REATOR E LUMINÁRIA
</v>
          </cell>
          <cell r="D1986" t="str">
            <v>UN</v>
          </cell>
          <cell r="E1986">
            <v>10.63</v>
          </cell>
        </row>
        <row r="1987">
          <cell r="B1987" t="str">
            <v>ELE-LAM-050</v>
          </cell>
          <cell r="C1987" t="str">
            <v>LÂMPADA TUBULAR FLUORESCENTE, BASE G13, POTÊNCIA 32W, FORNECIMENTO E INSTALAÇÃO, EXCLUSIVE REATOR E LUMINÁRIA</v>
          </cell>
          <cell r="D1987" t="str">
            <v>UN</v>
          </cell>
          <cell r="E1987">
            <v>10.83</v>
          </cell>
        </row>
        <row r="1988">
          <cell r="B1988" t="str">
            <v>ELE-LAM-056</v>
          </cell>
          <cell r="C1988" t="str">
            <v>LÂMPADA TUBULAR FLUORESCENTE, BASE G13, POTÊNCIA 40W, FORNECIMENTO E INSTALAÇÃO, EXCLUSIVE REATOR E LUMINÁRIA</v>
          </cell>
          <cell r="D1988" t="str">
            <v>UN</v>
          </cell>
          <cell r="E1988">
            <v>10.63</v>
          </cell>
        </row>
        <row r="1989">
          <cell r="B1989" t="str">
            <v>ED-9973</v>
          </cell>
          <cell r="C1989" t="str">
            <v>LÂMPADA TUBULAR LED, BASE G13, POTÊNCIA 18W, DIÂMETRO 26MM/T8, TEMPERATURA DA COR 6500K, FORNECIMENTO E INSTALAÇÃO, EXCLUSIVE LUMINÁRIA</v>
          </cell>
          <cell r="D1989" t="str">
            <v>UN</v>
          </cell>
          <cell r="E1989">
            <v>38.840000000000003</v>
          </cell>
        </row>
        <row r="1990">
          <cell r="B1990" t="str">
            <v>ED-9974</v>
          </cell>
          <cell r="C1990" t="str">
            <v>LÂMPADA TUBULAR LED, BASE G13, POTÊNCIA 40W, DIÂMETRO 26MM/T8, TEMPERATURA DA COR 6500K, FORNECIMENTO E INSTALAÇÃO, EXCLUSIVE LUMINÁRIA</v>
          </cell>
          <cell r="D1990" t="str">
            <v>UN</v>
          </cell>
          <cell r="E1990">
            <v>64.83</v>
          </cell>
        </row>
        <row r="1991">
          <cell r="B1991" t="str">
            <v>ED-9972</v>
          </cell>
          <cell r="C1991" t="str">
            <v>LÂMPADA TUBULAR LED, BASE G13, POTÊNCIA 9W, DIÂMETRO 26MM/T8, TEMPERATURA DA COR 6500K, FORNECIMENTO E INSTALAÇÃO, EXCLUSIVE LUMINÁRIA</v>
          </cell>
          <cell r="D1991" t="str">
            <v>UN</v>
          </cell>
          <cell r="E1991">
            <v>26.44</v>
          </cell>
        </row>
        <row r="1992">
          <cell r="B1992" t="str">
            <v>ED-13345</v>
          </cell>
          <cell r="C1992" t="str">
            <v>LUMINÁRIA ARANDELA TIPO MEIA-LUA COMPLETA, DIÂMETRO 25 CM, PARA UMA (1) LÂMPADA LED, POTÊNCIA 15W, BULBO A65, FORNECIMENTO E INSTALAÇÃO, INCLUSIVE BASE E LÂMPADA</v>
          </cell>
          <cell r="D1992" t="str">
            <v>UN</v>
          </cell>
          <cell r="E1992">
            <v>58.05</v>
          </cell>
        </row>
        <row r="1993">
          <cell r="B1993" t="str">
            <v>ED-13346</v>
          </cell>
          <cell r="C1993" t="str">
            <v>LUMINÁRIA ARANDELA TIPO MEIA-LUA COMPLETA, DIÂMETRO 25 CM, PARA UMA (1) LÂMPADA LED, POTÊNCIA 20W, BULBO A70, FORNECIMENTO E INSTALAÇÃO, INCLUSIVE BASE E LÂMPADA</v>
          </cell>
          <cell r="D1993" t="str">
            <v>UN</v>
          </cell>
          <cell r="E1993">
            <v>71.37</v>
          </cell>
        </row>
        <row r="1994">
          <cell r="B1994" t="str">
            <v>ED-9955</v>
          </cell>
          <cell r="C1994" t="str">
            <v>LUMINÁRIA ARANDELA TIPO MEIA-LUA COMPLETA, DIÂMETRO 25 CM, PARA UMA (1) LÂMPADA LED, POTÊNCIA 9W, BULBO A60, FORNECIMENTO E INSTALAÇÃO, INCLUSIVE BASE E LÂMPADA</v>
          </cell>
          <cell r="D1994" t="str">
            <v>UN</v>
          </cell>
          <cell r="E1994">
            <v>53.27</v>
          </cell>
        </row>
        <row r="1995">
          <cell r="B1995" t="str">
            <v>ED-9954</v>
          </cell>
          <cell r="C1995" t="str">
            <v>LUMINÁRIA ARANDELA TIPO MEIA-LUA, DIÂMETRO 25 CM, PARA UMA (1) LÂMPADA BASE E-27, FORNECIMENTO E INSTALAÇÃO, INCLUSIVE BASE, EXCLUSIVE LÂMPADA</v>
          </cell>
          <cell r="D1995" t="str">
            <v>UN</v>
          </cell>
          <cell r="E1995">
            <v>41.24</v>
          </cell>
        </row>
        <row r="1996">
          <cell r="B1996" t="str">
            <v>ELE-LUM-053</v>
          </cell>
          <cell r="C1996" t="str">
            <v>LUMINÁRIA ARANDELA TIPO TARTARUGA BLINDADA COMPLETA, PARA UMA (1) LÂMPADA FLUORESCENTE COMPACTA 20W, FORNECIMENTO E INSTALAÇÃO, INCLUSIVE BASE E LÂMPADA</v>
          </cell>
          <cell r="D1996" t="str">
            <v>UN</v>
          </cell>
          <cell r="E1996">
            <v>78.42</v>
          </cell>
        </row>
        <row r="1997">
          <cell r="B1997" t="str">
            <v>ELE-LUM-052</v>
          </cell>
          <cell r="C1997" t="str">
            <v>LUMINÁRIA ARANDELA TIPO TARTARUGA BLINDADA, PARA UMA (1) LÂMPADA BASE E-27, POTÊNCIA MÁXIMA 60W, FORNECIMENTO E INSTALAÇÃO, EXCLUSIVE BASE E LÂMPADA</v>
          </cell>
          <cell r="D1997" t="str">
            <v>UN</v>
          </cell>
          <cell r="E1997">
            <v>57.87</v>
          </cell>
        </row>
        <row r="1998">
          <cell r="B1998" t="str">
            <v>ELE-LUM-051</v>
          </cell>
          <cell r="C1998" t="str">
            <v>LUMINÁRIA ARANDELA TIPO TARTARUGA COMPLETA, PARA UMA (1) LÂMPADA FLUORESCENTE COMPACTA 20W, FORNECIMENTO E INSTALAÇÃO, INCLUSIVE BASE E LÂMPADA</v>
          </cell>
          <cell r="D1998" t="str">
            <v>UN</v>
          </cell>
          <cell r="E1998">
            <v>54.56</v>
          </cell>
        </row>
        <row r="1999">
          <cell r="B1999" t="str">
            <v>ELE-LUM-050</v>
          </cell>
          <cell r="C1999" t="str">
            <v>LUMINÁRIA ARANDELA TIPO TARTARUGA, PARA UMA (1) LÂMPADA BASE E-27, POTÊNCIA MÁXIMA 60W, FORNECIMENTO E INSTALAÇÃO, EXCLUSIVE BASE E LÂMPADA</v>
          </cell>
          <cell r="D1999" t="str">
            <v>UN</v>
          </cell>
          <cell r="E1999">
            <v>34.01</v>
          </cell>
        </row>
        <row r="2000">
          <cell r="B2000" t="str">
            <v>ELE-LUM-011</v>
          </cell>
          <cell r="C2000" t="str">
            <v>LUMINÁRIA COMERCIAL CHANFRADA DE SOBREPOR COMPLETA, PARA DUAS (2) LÂMPADAS TUBULARES FLUORESCENTE 2X16W-ØT8, FORNECIMENTO E INSTALAÇÃO, INCLUSIVE BASE, REATOR E LÂMPADAS</v>
          </cell>
          <cell r="D2000" t="str">
            <v>UN</v>
          </cell>
          <cell r="E2000">
            <v>132.47999999999999</v>
          </cell>
        </row>
        <row r="2001">
          <cell r="B2001" t="str">
            <v>ELE-LUM-026</v>
          </cell>
          <cell r="C2001" t="str">
            <v>LUMINÁRIA COMERCIAL CHANFRADA DE SOBREPOR COMPLETA, PARA DUAS (2) LÂMPADAS TUBULARES FLUORESCENTE 2X32W-ØT8, FORNECIMENTO E INSTALAÇÃO, INCLUSIVE BASE, REATOR E LÂMPADAS</v>
          </cell>
          <cell r="D2001" t="str">
            <v>UN</v>
          </cell>
          <cell r="E2001">
            <v>147.94999999999999</v>
          </cell>
        </row>
        <row r="2002">
          <cell r="B2002" t="str">
            <v>-</v>
          </cell>
          <cell r="C2002" t="str">
            <v>LUMINÁRIA COMERCIAL CHANFRADA DE SOBREPOR COMPLETA, PARA DUAS (2) LÂMPADAS TUBULARES LED 2X18W-ØT8, TEMPERATURA DA COR 6500K, FORNECIMENTO E INSTALAÇÃO, INCLUSIVE BASE E LÂMPADAS</v>
          </cell>
          <cell r="D2002" t="str">
            <v>UN</v>
          </cell>
          <cell r="E2002">
            <v>167.74</v>
          </cell>
        </row>
        <row r="2003">
          <cell r="B2003" t="str">
            <v>-</v>
          </cell>
          <cell r="C2003" t="str">
            <v>LUMINÁRIA COMERCIAL CHANFRADA DE SOBREPOR COMPLETA, PARA DUAS (2) LÂMPADAS TUBULARES LED 2X9W-ØT8, TEMPERATURA DA COR 6500K, FORNECIMENTO E INSTALAÇÃO, INCLUSIVE BASE E LÂMPADAS</v>
          </cell>
          <cell r="D2003" t="str">
            <v>UN</v>
          </cell>
          <cell r="E2003">
            <v>134.86000000000001</v>
          </cell>
        </row>
        <row r="2004">
          <cell r="B2004" t="str">
            <v>ELE-LUM-016</v>
          </cell>
          <cell r="C2004" t="str">
            <v>LUMINÁRIA COMERCIAL CHANFRADA DE SOBREPOR COMPLETA, PARA QUATRO (4) LÂMPADAS TUBULARES FLUORESCENTE 4X16W-ØT8, FORNECIMENTO E INSTALAÇÃO, INCLUSIVE BASE, REATOR E LÂMPADAS</v>
          </cell>
          <cell r="D2004" t="str">
            <v>UN</v>
          </cell>
          <cell r="E2004">
            <v>230.04</v>
          </cell>
        </row>
        <row r="2005">
          <cell r="B2005" t="str">
            <v>ELE-LUM-031</v>
          </cell>
          <cell r="C2005" t="str">
            <v>LUMINÁRIA COMERCIAL CHANFRADA DE SOBREPOR COMPLETA, PARA QUATRO (4) LÂMPADAS TUBULARES FLUORESCENTE 4X32W-ØT8, FORNECIMENTO E INSTALAÇÃO, INCLUSIVE BASE, REATOR E LÂMPADAS</v>
          </cell>
          <cell r="D2005" t="str">
            <v>UN</v>
          </cell>
          <cell r="E2005">
            <v>258.3</v>
          </cell>
        </row>
        <row r="2006">
          <cell r="B2006" t="str">
            <v>ED-13340</v>
          </cell>
          <cell r="C2006" t="str">
            <v>LUMINÁRIA COMERCIAL CHANFRADA DE SOBREPOR COMPLETA, PARA QUATRO (4) LÂMPADAS TUBULARES LED 4X18W-ØT8, TEMPERATURA DA COR 6500K, FORNECIMENTO E INSTALAÇÃO, INCLUSIVE BASE E LÂMPADA</v>
          </cell>
          <cell r="D2006" t="str">
            <v>UN</v>
          </cell>
          <cell r="E2006">
            <v>297.88</v>
          </cell>
        </row>
        <row r="2007">
          <cell r="B2007" t="str">
            <v>ED-13339</v>
          </cell>
          <cell r="C2007" t="str">
            <v>LUMINÁRIA COMERCIAL CHANFRADA DE SOBREPOR COMPLETA, PARA QUATRO (4) LÂMPADAS TUBULARES LED 4X9W-ØT8, TEMPERATURA DA COR 6500K, FORNECIMENTO E INSTALAÇÃO, INCLUSIVE BASE E LÂMPADAS</v>
          </cell>
          <cell r="D2007" t="str">
            <v>UN</v>
          </cell>
          <cell r="E2007">
            <v>234.8</v>
          </cell>
        </row>
        <row r="2008">
          <cell r="B2008" t="str">
            <v>ELE-LUM-006</v>
          </cell>
          <cell r="C2008" t="str">
            <v>LUMINÁRIA COMERCIAL CHANFRADA DE SOBREPOR COMPLETA, PARA UMA (1) LÂMPADA TUBULAR FLUORESCENTE 1X16W-ØT8, FORNECIMENTO E INSTALAÇÃO, INCLUSIVE BASE, REATOR E LÂMPADA</v>
          </cell>
          <cell r="D2008" t="str">
            <v>UN</v>
          </cell>
          <cell r="E2008">
            <v>102.19</v>
          </cell>
        </row>
        <row r="2009">
          <cell r="B2009" t="str">
            <v>ELE-LUM-021</v>
          </cell>
          <cell r="C2009" t="str">
            <v>LUMINÁRIA COMERCIAL CHANFRADA DE SOBREPOR COMPLETA, PARA UMA (1) LÂMPADA TUBULAR FLUORESCENTE 1X32W-ØT8, FORNECIMENTO E INSTALAÇÃO, INCLUSIVE BASE, REATOR E LÂMPADA</v>
          </cell>
          <cell r="D2009" t="str">
            <v>UN</v>
          </cell>
          <cell r="E2009">
            <v>119.03</v>
          </cell>
        </row>
        <row r="2010">
          <cell r="B2010" t="str">
            <v>ED-13336</v>
          </cell>
          <cell r="C2010" t="str">
            <v>LUMINÁRIA COMERCIAL CHANFRADA DE SOBREPOR COMPLETA, PARA UMA (1) LÂMPADA TUBULAR LED 1X18W-ØT8, TEMPERATURA DA COR 6500K, FORNECIMENTO E INSTALAÇÃO, INCLUSIVE BASE E LÂMPADA</v>
          </cell>
          <cell r="D2010" t="str">
            <v>UN</v>
          </cell>
          <cell r="E2010">
            <v>106.55</v>
          </cell>
        </row>
        <row r="2011">
          <cell r="B2011" t="str">
            <v>ED-13335</v>
          </cell>
          <cell r="C2011" t="str">
            <v>LUMINÁRIA COMERCIAL CHANFRADA DE SOBREPOR COMPLETA, PARA UMA (1) LÂMPADA TUBULAR LED 1X9W-ØT8, TEMPERATURA DA COR 6500K, FORNECIMENTO E INSTALAÇÃO, INCLUSIVE BASE E LÂMPADA</v>
          </cell>
          <cell r="D2011" t="str">
            <v>UN</v>
          </cell>
          <cell r="E2011">
            <v>90.24</v>
          </cell>
        </row>
        <row r="2012">
          <cell r="B2012" t="str">
            <v>ELE-LUM-010</v>
          </cell>
          <cell r="C2012" t="str">
            <v>LUMINÁRIA COMERCIAL CHANFRADA DE SOBREPOR, PARA DUAS (2) LÂMPADAS TUBULARES FLUORESCENTE 2X16W-ØT8 OU 2X20W-ØT10 OU LED 2X9W-ØT8, FORNECIMENTO E INSTALAÇÃO, EXCLUSIVE BASE, REATOR E LÂMPADAS</v>
          </cell>
          <cell r="D2012" t="str">
            <v>UN</v>
          </cell>
          <cell r="E2012">
            <v>50.48</v>
          </cell>
        </row>
        <row r="2013">
          <cell r="B2013" t="str">
            <v>ELE-LUM-025</v>
          </cell>
          <cell r="C2013" t="str">
            <v>LUMINÁRIA COMERCIAL CHANFRADA DE SOBREPOR, PARA DUAS (2) LÂMPADAS TUBULARES FLUORESCENTE 2X32W-ØT8 OU 2X40W-ØT10 OU LED 2X18W-ØT8, FORNECIMENTO E INSTALAÇÃO, EXCLUSIVE BASE, REATOR E LÂMPADAS</v>
          </cell>
          <cell r="D2013" t="str">
            <v>UN</v>
          </cell>
          <cell r="E2013">
            <v>58.56</v>
          </cell>
        </row>
        <row r="2014">
          <cell r="B2014" t="str">
            <v>ELE-LUM-015</v>
          </cell>
          <cell r="C2014" t="str">
            <v>LUMINÁRIA COMERCIAL CHANFRADA DE SOBREPOR, PARA QUATRO (4) LÂMPADAS TUBULARES FLUORESCENTE 4X16W-ØT8 OU 4X20W-ØT10 OU LED 4X9W-ØT8, FORNECIMENTO E INSTALAÇÃO, EXCLUSIVE BASE, REATOR E LÂMPADAS</v>
          </cell>
          <cell r="D2014" t="str">
            <v>UN</v>
          </cell>
          <cell r="E2014">
            <v>66.040000000000006</v>
          </cell>
        </row>
        <row r="2015">
          <cell r="B2015" t="str">
            <v>ELE-LUM-030</v>
          </cell>
          <cell r="C2015" t="str">
            <v>LUMINÁRIA COMERCIAL CHANFRADA DE SOBREPOR, PARA QUATRO (4) LÂMPADAS TUBULARES FLUORESCENTE 4X32W-ØT8 OU 4X40W-ØT10 OU LED 4X18W-ØT8, FORNECIMENTO E INSTALAÇÃO, EXCLUSIVE BASE, REATOR E LÂMPADAS</v>
          </cell>
          <cell r="D2015" t="str">
            <v>UN</v>
          </cell>
          <cell r="E2015">
            <v>79.52</v>
          </cell>
        </row>
        <row r="2016">
          <cell r="B2016" t="str">
            <v>ELE-LUM-005</v>
          </cell>
          <cell r="C2016" t="str">
            <v>LUMINÁRIA COMERCIAL CHANFRADA DE SOBREPOR, PARA UMA (1) LÂMPADA TUBULAR FLUORESCENTE 1X16W-ØT8 OU 1X20W-ØT10 OU LED 1X9W-ØT8, FORNECIMENTO E INSTALAÇÃO, EXCLUSIVE BASE, REATOR E LÂMPADA</v>
          </cell>
          <cell r="D2016" t="str">
            <v>UN</v>
          </cell>
          <cell r="E2016">
            <v>48.05</v>
          </cell>
        </row>
        <row r="2017">
          <cell r="B2017" t="str">
            <v>ELE-LUM-020</v>
          </cell>
          <cell r="C2017" t="str">
            <v>LUMINÁRIA COMERCIAL CHANFRADA DE SOBREPOR, PARA UMA (1) LÂMPADA TUBULAR FLUORESCENTE 1X32W-ØT8 OU 1X40W-ØT10 OU LED 1X18W-ØT8, FORNECIMENTO E INSTALAÇÃO, EXCLUSIVE BASE, REATOR E LÂMPADA</v>
          </cell>
          <cell r="D2017" t="str">
            <v>UN</v>
          </cell>
          <cell r="E2017">
            <v>51.96</v>
          </cell>
        </row>
        <row r="2018">
          <cell r="B2018" t="str">
            <v>ED-13357</v>
          </cell>
          <cell r="C2018" t="str">
            <v>LUMINÁRIA PLAFON REDONDO DE VIDRO JATEADO REDONDO COMPLETA, DIÂMETRO 25 CM, PARA UMA (1) LÂMPADA LED, POTÊNCIA 15W, BULBO A65, FORNECIMENTO E INSTALAÇÃO, INCLUSIVE BASE E LÂMPADA</v>
          </cell>
          <cell r="D2018" t="str">
            <v>UN</v>
          </cell>
          <cell r="E2018">
            <v>51.95</v>
          </cell>
        </row>
        <row r="2019">
          <cell r="B2019" t="str">
            <v>ED-13356</v>
          </cell>
          <cell r="C2019" t="str">
            <v>LUMINÁRIA PLAFON REDONDO DE VIDRO JATEADO REDONDO COMPLETA, DIÂMETRO 25 CM, PARA UMA (1) LÂMPADA LED, POTÊNCIA 9W, BULBO A60, FORNECIMENTO E INSTALAÇÃO, INCLUSIVE BASE E LÂMPADA</v>
          </cell>
          <cell r="D2019" t="str">
            <v>UN</v>
          </cell>
          <cell r="E2019">
            <v>47.17</v>
          </cell>
        </row>
        <row r="2020">
          <cell r="B2020" t="str">
            <v>ED-13355</v>
          </cell>
          <cell r="C2020" t="str">
            <v>LUMINÁRIA PLAFON REDONDO DE VIDRO JATEADO REDONDO, DIÂMETRO 25 CM, PARA UMA (1) LÂMPADA BASE E-27, FORNECIMENTO E INSTALAÇÃO, INCLUSIVE BASE, EXCLUSIVE LÂMPADA</v>
          </cell>
          <cell r="D2020" t="str">
            <v>UN</v>
          </cell>
          <cell r="E2020">
            <v>35.14</v>
          </cell>
        </row>
        <row r="2021">
          <cell r="B2021" t="str">
            <v>ELE-LUM-065</v>
          </cell>
          <cell r="C2021" t="str">
            <v>LUMINÁRIA REFLETORA PARA ILUMINAÇÃO PÚBLICA COM LÂMPADA VAPOR DE MERCÚRIO, 2 REFLETORES DE 250W EM POSTE DE CONCRETO COM 9 M DE ALTURA (COMPLETA)</v>
          </cell>
          <cell r="D2021" t="str">
            <v>U</v>
          </cell>
          <cell r="E2021">
            <v>1663.58</v>
          </cell>
        </row>
        <row r="2022">
          <cell r="B2022" t="str">
            <v>ELE-LUM-075</v>
          </cell>
          <cell r="C2022" t="str">
            <v>LUMINÁRIA REFLETORA PARA ILUMINAÇÃO PÚBLICA COM LÂMPADA VAPOR DE MERCÚRIO, 3 REFLETORES DE 400W EM POSTE DE CONCRETO COM 11 M DE ALTURA (COMPLETA)</v>
          </cell>
          <cell r="D2022" t="str">
            <v>U</v>
          </cell>
          <cell r="E2022">
            <v>2513.7399999999998</v>
          </cell>
        </row>
        <row r="2023">
          <cell r="B2023" t="str">
            <v>ELE-LUM-070</v>
          </cell>
          <cell r="C2023" t="str">
            <v>LUMINÁRIA REFLETORA PARA ILUMINAÇÃO PÚBLICA COM LÂMPADA VAPOR DE MERCÚRIO, 6 REFLETORES DE 400W EM POSTE DE CONCRETO COM 9 M DE ALTURA (COMPLETA)</v>
          </cell>
          <cell r="D2023" t="str">
            <v>U</v>
          </cell>
          <cell r="E2023">
            <v>1690.2</v>
          </cell>
        </row>
        <row r="2024">
          <cell r="B2024" t="str">
            <v>ELE-LUM-055</v>
          </cell>
          <cell r="C2024" t="str">
            <v>LUMINÁRIA REFLETORA PARA ILUMINAÇÃO PÚBLICA PARA LÂMPADA VAPOR DE MERCÚRIO, SÓDIO E METÁLICA, 1 PÉTALA, POSTE DE AÇO GALVANIZADO COM 10 M DE ALTURA LIVRE (COMPLETA)</v>
          </cell>
          <cell r="D2024" t="str">
            <v>U</v>
          </cell>
          <cell r="E2024">
            <v>2094.56</v>
          </cell>
        </row>
        <row r="2025">
          <cell r="B2025" t="str">
            <v>ELE-LUM-060</v>
          </cell>
          <cell r="C2025" t="str">
            <v>LUMINÁRIA REFLETORA PARA ILUMINAÇÃO PÚBLICA PARA LÂMPADA VAPOR DE MERCÚRIO, SÓDIO E METÁLICA, 2 PÉTALAS, POSTE DE AÇO GALVANIZADO COM 10 M DE ALTURA LIVRE (COMPLETA)</v>
          </cell>
          <cell r="D2025" t="str">
            <v>U</v>
          </cell>
          <cell r="E2025">
            <v>2537.81</v>
          </cell>
        </row>
        <row r="2026">
          <cell r="B2026" t="str">
            <v>ELE-LUM-046</v>
          </cell>
          <cell r="C2026" t="str">
            <v>LUMINÁRIA TIPO DROPS COM BASE SUPORTE GALVANIZADA E GLOBO LEITOSO COMPLETA, PARA UMA (1) LÂMPADA FLUORESCENTE COMPACTA DE 20W, FORNECIMENTO E INSTALAÇÃO, INCLUSIVE BASE E LÂMPADA</v>
          </cell>
          <cell r="D2026" t="str">
            <v>UN</v>
          </cell>
          <cell r="E2026">
            <v>68.739999999999995</v>
          </cell>
        </row>
        <row r="2027">
          <cell r="B2027" t="str">
            <v>ED-13354</v>
          </cell>
          <cell r="C2027" t="str">
            <v>LUMINÁRIA TIPO DROPS COM BASE SUPORTE GALVANIZADA E GLOBO LEITOSO COMPLETA, PARA UMA (1) LÂMPADA LED, POTÊNCIA 15W, BULBO A65, FORNECIMENTO E INSTALAÇÃO, INCLUSIVE BASE E LÂMPADA</v>
          </cell>
          <cell r="D2027" t="str">
            <v>UN</v>
          </cell>
          <cell r="E2027">
            <v>72.78</v>
          </cell>
        </row>
        <row r="2028">
          <cell r="B2028" t="str">
            <v>ED-13353</v>
          </cell>
          <cell r="C2028" t="str">
            <v>LUMINÁRIA TIPO DROPS COM BASE SUPORTE GALVANIZADA E GLOBO LEITOSO COMPLETA, PARA UMA (1) LÂMPADA LED, POTÊNCIA 9W, BULBO A60, FORNECIMENTO E INSTALAÇÃO, INCLUSIVE BASE E LÂMPADA</v>
          </cell>
          <cell r="D2028" t="str">
            <v>UN</v>
          </cell>
          <cell r="E2028">
            <v>68</v>
          </cell>
        </row>
        <row r="2029">
          <cell r="B2029" t="str">
            <v>ELE-LUM-045</v>
          </cell>
          <cell r="C2029" t="str">
            <v>LUMINÁRIA TIPO DROPS COM BASE SUPORTE GALVANIZADA E GLOBO LEITOSO, PARA UMA (1) LÂMPADA BASE E-27, FORNECIMENTO E INSTALAÇÃO, EXCLUSIVE BASE E LÂMPADA</v>
          </cell>
          <cell r="D2029" t="str">
            <v>UN</v>
          </cell>
          <cell r="E2029">
            <v>48.19</v>
          </cell>
        </row>
        <row r="2030">
          <cell r="B2030" t="str">
            <v>ELE-MAN-025</v>
          </cell>
          <cell r="C2030" t="str">
            <v>MANGUEIRA PVC FLEXÍVEL CORRUGADO ANTI-CHAMA DN 40 MM (1.1/4")</v>
          </cell>
          <cell r="D2030" t="str">
            <v>M</v>
          </cell>
          <cell r="E2030">
            <v>7.54</v>
          </cell>
        </row>
        <row r="2031">
          <cell r="B2031" t="str">
            <v>ELE-MAN-030</v>
          </cell>
          <cell r="C2031" t="str">
            <v>MANGUEIRA PVC FLEXÍVEL CORRUGADO ANTI-CHAMA DN 50 MM (1.1/2")</v>
          </cell>
          <cell r="D2031" t="str">
            <v>M</v>
          </cell>
          <cell r="E2031">
            <v>10.119999999999999</v>
          </cell>
        </row>
        <row r="2032">
          <cell r="B2032" t="str">
            <v>ELE-MAN-035</v>
          </cell>
          <cell r="C2032" t="str">
            <v>MANGUEIRA PVC FLEXÍVEL CORRUGADO ANTI-CHAMA DN 60 MM (2")</v>
          </cell>
          <cell r="D2032" t="str">
            <v>M</v>
          </cell>
          <cell r="E2032">
            <v>11.42</v>
          </cell>
        </row>
        <row r="2033">
          <cell r="B2033" t="str">
            <v>ELE-MAN-040</v>
          </cell>
          <cell r="C2033" t="str">
            <v>MANGUEIRA PVC FLEXÍVEL CORRUGADO ANTI-CHAMA DN 85 MM (3")</v>
          </cell>
          <cell r="D2033" t="str">
            <v>M</v>
          </cell>
          <cell r="E2033">
            <v>15.8</v>
          </cell>
        </row>
        <row r="2034">
          <cell r="B2034" t="str">
            <v>ELE-PAD-005</v>
          </cell>
          <cell r="C2034" t="str">
            <v>PADRÃO CEMIG AÉREO TIPO D1, DEMANDA ATÉ 15 KA,TRIFÁSICO</v>
          </cell>
          <cell r="D2034" t="str">
            <v>U</v>
          </cell>
          <cell r="E2034">
            <v>1127.3800000000001</v>
          </cell>
        </row>
        <row r="2035">
          <cell r="B2035" t="str">
            <v>ELE-PAD-010</v>
          </cell>
          <cell r="C2035" t="str">
            <v>PADRÃO CEMIG AÉREO TIPO D2 ,15, 1 &lt;= DEMANDA &lt;= 23 KVA, TRIFÁSICO</v>
          </cell>
          <cell r="D2035" t="str">
            <v>U</v>
          </cell>
          <cell r="E2035">
            <v>1456.39</v>
          </cell>
        </row>
        <row r="2036">
          <cell r="B2036" t="str">
            <v>ELE-PAD-015</v>
          </cell>
          <cell r="C2036" t="str">
            <v>PADRÃO CEMIG AÉREO TIPO D3, 23, 1 &lt;= DEMANDA &lt;= 27 KVA, TRIFÁSICO</v>
          </cell>
          <cell r="D2036" t="str">
            <v>U</v>
          </cell>
          <cell r="E2036">
            <v>1548.27</v>
          </cell>
        </row>
        <row r="2037">
          <cell r="B2037" t="str">
            <v>ELE-PAD-020</v>
          </cell>
          <cell r="C2037" t="str">
            <v>PADRÃO CEMIG AÉREO TIPO D4, 27,1 &lt;= DEMANDA &lt;= 38 KVA, TRIFÁSICO</v>
          </cell>
          <cell r="D2037" t="str">
            <v>U</v>
          </cell>
          <cell r="E2037">
            <v>1941.71</v>
          </cell>
        </row>
        <row r="2038">
          <cell r="B2038" t="str">
            <v>ELE-PAD-025</v>
          </cell>
          <cell r="C2038" t="str">
            <v>PADRÃO CEMIG AÉREO TIPO D5, 38,1 &lt;= DEMANDA &lt;= 47 KVA, TRIFÁSICO</v>
          </cell>
          <cell r="D2038" t="str">
            <v>U</v>
          </cell>
          <cell r="E2038">
            <v>2516.06</v>
          </cell>
        </row>
        <row r="2039">
          <cell r="B2039" t="str">
            <v>ELE-PAD-030</v>
          </cell>
          <cell r="C2039" t="str">
            <v>PADRÃO CEMIG AÉREO TIPO D6, 47,1 &lt;= DEMANDA &lt;= 57 KVA, TRIFÁSICO</v>
          </cell>
          <cell r="D2039" t="str">
            <v>U</v>
          </cell>
          <cell r="E2039">
            <v>3302.42</v>
          </cell>
        </row>
        <row r="2040">
          <cell r="B2040" t="str">
            <v>ELE-PAD-035</v>
          </cell>
          <cell r="C2040" t="str">
            <v>PADRÃO CEMIG AÉREO TIPO D7, 57,1 &lt;= DEMANDA &lt;= 66 KVA, TRIFÁSICO</v>
          </cell>
          <cell r="D2040" t="str">
            <v>U</v>
          </cell>
          <cell r="E2040">
            <v>3615.53</v>
          </cell>
        </row>
        <row r="2041">
          <cell r="B2041" t="str">
            <v>ELE-PAD-040</v>
          </cell>
          <cell r="C2041" t="str">
            <v>PADRÃO CEMIG AÉREO TIPO D8, 66,1 &lt;= DEMANDA &lt;= 75 KVA, TRIFÁSICO</v>
          </cell>
          <cell r="D2041" t="str">
            <v>U</v>
          </cell>
          <cell r="E2041">
            <v>3627.93</v>
          </cell>
        </row>
        <row r="2042">
          <cell r="B2042" t="str">
            <v>ELE-PAD-045</v>
          </cell>
          <cell r="C2042" t="str">
            <v>PADRÃO CEMIG AÉREO TIPO H1, CARGA INSTALADA ATÉ 5 KW,</v>
          </cell>
          <cell r="D2042" t="str">
            <v>U</v>
          </cell>
          <cell r="E2042">
            <v>1011.34</v>
          </cell>
        </row>
        <row r="2043">
          <cell r="B2043" t="str">
            <v>ELE-PAD-050</v>
          </cell>
          <cell r="C2043" t="str">
            <v>PADRÃO CEMIG AÉREO TIPO H2, 5,1 &lt;= CARGA INSTALADA &lt;= 10 KW, BIFÁSICO</v>
          </cell>
          <cell r="D2043" t="str">
            <v>U</v>
          </cell>
          <cell r="E2043">
            <v>1049.18</v>
          </cell>
        </row>
        <row r="2044">
          <cell r="B2044" t="str">
            <v>ELE-PAD-055</v>
          </cell>
          <cell r="C2044" t="str">
            <v>PADRÃO CEMIG SUBTERRÂNEO TIPO C1 DEMANDA ATE 15 KVA, BIFÁSICO</v>
          </cell>
          <cell r="D2044" t="str">
            <v>U</v>
          </cell>
          <cell r="E2044">
            <v>1294.6099999999999</v>
          </cell>
        </row>
        <row r="2045">
          <cell r="B2045" t="str">
            <v>ELE-PAD-060</v>
          </cell>
          <cell r="C2045" t="str">
            <v>PADRÃO CEMIG SUBTERRÂNEO TIPO C2, 15,1 &lt;= DEMANDA &lt;= 23 KVA, TRIFÁSICO</v>
          </cell>
          <cell r="D2045" t="str">
            <v>U</v>
          </cell>
          <cell r="E2045">
            <v>1583.48</v>
          </cell>
        </row>
        <row r="2046">
          <cell r="B2046" t="str">
            <v>ELE-PAD-065</v>
          </cell>
          <cell r="C2046" t="str">
            <v>PADRÃO CEMIG SUBTERRÂNEO TIPO C3, 23,1 &lt;= DEMANDA &lt;= 27 KVA, TRIFÁSICO</v>
          </cell>
          <cell r="D2046" t="str">
            <v>U</v>
          </cell>
          <cell r="E2046">
            <v>1835.87</v>
          </cell>
        </row>
        <row r="2047">
          <cell r="B2047" t="str">
            <v>ELE-PAD-070</v>
          </cell>
          <cell r="C2047" t="str">
            <v>PADRÃO CEMIG SUBTERRÂNEO TIPO C4, 27,1 &lt;= DEMANDA &lt;= 38 KVA, TRIFÁSICO</v>
          </cell>
          <cell r="D2047" t="str">
            <v>U</v>
          </cell>
          <cell r="E2047">
            <v>2297.0500000000002</v>
          </cell>
        </row>
        <row r="2048">
          <cell r="B2048" t="str">
            <v>ELE-PAD-075</v>
          </cell>
          <cell r="C2048" t="str">
            <v>PADRÃO CEMIG SUBTERRÂNEO TIPO C5, 38,1 &lt;= DEMANDA &lt;= 47 KVA, TRIFÁSICO</v>
          </cell>
          <cell r="D2048" t="str">
            <v>U</v>
          </cell>
          <cell r="E2048">
            <v>2645.46</v>
          </cell>
        </row>
        <row r="2049">
          <cell r="B2049" t="str">
            <v>ELE-PAD-080</v>
          </cell>
          <cell r="C2049" t="str">
            <v>PADRÃO CEMIG SUBTERRÂNEO TIPO C6, 47,1 &lt;= DEMANDA &lt;= 57 KVA, TRIFÁSICO</v>
          </cell>
          <cell r="D2049" t="str">
            <v>U</v>
          </cell>
          <cell r="E2049">
            <v>3514.4</v>
          </cell>
        </row>
        <row r="2050">
          <cell r="B2050" t="str">
            <v>ELE-PAD-085</v>
          </cell>
          <cell r="C2050" t="str">
            <v>PADRÃO CEMIG SUBTERRÂNEO TIPO C7, 57,1 &lt;= DEMANDA &lt;= 66 KVA, TRIFÁSICO</v>
          </cell>
          <cell r="D2050" t="str">
            <v>U</v>
          </cell>
          <cell r="E2050">
            <v>3812.36</v>
          </cell>
        </row>
        <row r="2051">
          <cell r="B2051" t="str">
            <v>ELE-PAD-090</v>
          </cell>
          <cell r="C2051" t="str">
            <v>PADRÃO CEMIG SUBTERRÂNEO TIPO C8, 66,1 &lt;= DEMANDA &lt;= 75 KVA, TRIFÁSICO</v>
          </cell>
          <cell r="D2051" t="str">
            <v>U</v>
          </cell>
          <cell r="E2051">
            <v>3882.82</v>
          </cell>
        </row>
        <row r="2052">
          <cell r="B2052" t="str">
            <v>ELE-PAD-100</v>
          </cell>
          <cell r="C2052" t="str">
            <v>PADRÃO CEMIG SUBTERRÂNEO TIPO H2, 5, 1 &lt;=,CARGA INSTALADA &lt;= 10KW, BIFÁSICO</v>
          </cell>
          <cell r="D2052" t="str">
            <v>U</v>
          </cell>
          <cell r="E2052">
            <v>1232.81</v>
          </cell>
        </row>
        <row r="2053">
          <cell r="B2053" t="str">
            <v>ELE-PER-005</v>
          </cell>
          <cell r="C2053" t="str">
            <v>PERFILADO LISO EM CHAPA DE AÇO , DIMENSÕES 19 X 38 MM</v>
          </cell>
          <cell r="D2053" t="str">
            <v>M</v>
          </cell>
          <cell r="E2053">
            <v>21.61</v>
          </cell>
        </row>
        <row r="2054">
          <cell r="B2054" t="str">
            <v>ELE-PER-010</v>
          </cell>
          <cell r="C2054" t="str">
            <v>PERFILADO LISO EM CHAPA DE AÇO , DIMENSÕES 38 X 38 MM</v>
          </cell>
          <cell r="D2054" t="str">
            <v>M</v>
          </cell>
          <cell r="E2054">
            <v>23.22</v>
          </cell>
        </row>
        <row r="2055">
          <cell r="B2055" t="str">
            <v>ELE-PER-015</v>
          </cell>
          <cell r="C2055" t="str">
            <v>PERFILADO LISO EM CHAPA DE AÇO COM TAMPA, DIMENSÕES 38 X 38 MM</v>
          </cell>
          <cell r="D2055" t="str">
            <v>M</v>
          </cell>
          <cell r="E2055">
            <v>32.94</v>
          </cell>
        </row>
        <row r="2056">
          <cell r="B2056" t="str">
            <v>ELE-PER-020</v>
          </cell>
          <cell r="C2056" t="str">
            <v>PERFILADO LISO EM CHAPA DE AÇO 2 FUROS NA PONTA, DIMENSÕES 38 X 38 MM</v>
          </cell>
          <cell r="D2056" t="str">
            <v>M</v>
          </cell>
          <cell r="E2056">
            <v>32.5</v>
          </cell>
        </row>
        <row r="2057">
          <cell r="B2057" t="str">
            <v>ELE-PER-030</v>
          </cell>
          <cell r="C2057" t="str">
            <v>PERFILADO PERFURADO EM CHAPA DE AÇO , DIMENSÕES 38 X 38 MM</v>
          </cell>
          <cell r="D2057" t="str">
            <v>M</v>
          </cell>
          <cell r="E2057">
            <v>21.34</v>
          </cell>
        </row>
        <row r="2058">
          <cell r="B2058" t="str">
            <v>ELE-PER-025</v>
          </cell>
          <cell r="C2058" t="str">
            <v>PERFILADO PERFURADO EM CHAPA DE AÇO COM TAMPA, DIMENSÕES 38 X 38 MM</v>
          </cell>
          <cell r="D2058" t="str">
            <v>M</v>
          </cell>
          <cell r="E2058">
            <v>33.020000000000003</v>
          </cell>
        </row>
        <row r="2059">
          <cell r="B2059" t="str">
            <v>ELE-PLA-020</v>
          </cell>
          <cell r="C2059" t="str">
            <v>PLACA CEGA PARA CAIXA , 2" X 4"</v>
          </cell>
          <cell r="D2059" t="str">
            <v>U</v>
          </cell>
          <cell r="E2059">
            <v>5.45</v>
          </cell>
        </row>
        <row r="2060">
          <cell r="B2060" t="str">
            <v>ELE-PLA-025</v>
          </cell>
          <cell r="C2060" t="str">
            <v>PLACA CEGA PARA CAIXA , 4" X 4"</v>
          </cell>
          <cell r="D2060" t="str">
            <v>U</v>
          </cell>
          <cell r="E2060">
            <v>10.220000000000001</v>
          </cell>
        </row>
        <row r="2061">
          <cell r="B2061" t="str">
            <v>ELE-PLA-010</v>
          </cell>
          <cell r="C2061" t="str">
            <v>PLACA (ESPELHO) PARA CAIXA , 2" X 4"</v>
          </cell>
          <cell r="D2061" t="str">
            <v>U</v>
          </cell>
          <cell r="E2061">
            <v>3.5</v>
          </cell>
        </row>
        <row r="2062">
          <cell r="B2062" t="str">
            <v>ELE-PLA-005</v>
          </cell>
          <cell r="C2062" t="str">
            <v>PLACA (ESPELHO) PARA CAIXA , 3" X 3"</v>
          </cell>
          <cell r="D2062" t="str">
            <v>U</v>
          </cell>
          <cell r="E2062">
            <v>5.09</v>
          </cell>
        </row>
        <row r="2063">
          <cell r="B2063" t="str">
            <v>ELE-PLA-015</v>
          </cell>
          <cell r="C2063" t="str">
            <v>PLACA (ESPELHO) PARA CAIXA , 4" X 4"</v>
          </cell>
          <cell r="D2063" t="str">
            <v>U</v>
          </cell>
          <cell r="E2063">
            <v>5.99</v>
          </cell>
        </row>
        <row r="2064">
          <cell r="B2064" t="str">
            <v>ELE-PLA-065</v>
          </cell>
          <cell r="C2064" t="str">
            <v>PLACA PARA CAIXA 2" X 4", COM FURO CENTRAL</v>
          </cell>
          <cell r="D2064" t="str">
            <v>U</v>
          </cell>
          <cell r="E2064">
            <v>3.41</v>
          </cell>
        </row>
        <row r="2065">
          <cell r="B2065" t="str">
            <v>ELE-PLA-030</v>
          </cell>
          <cell r="C2065" t="str">
            <v>PLACA PARA CAIXA 2" X 4" PARA SAÍDA DE FIO</v>
          </cell>
          <cell r="D2065" t="str">
            <v>U</v>
          </cell>
          <cell r="E2065">
            <v>8.39</v>
          </cell>
        </row>
        <row r="2066">
          <cell r="B2066" t="str">
            <v>ELE-PLA-040</v>
          </cell>
          <cell r="C2066" t="str">
            <v>PLACA PARA CAIXA 2" X 4", 1 POSTO</v>
          </cell>
          <cell r="D2066" t="str">
            <v>U</v>
          </cell>
          <cell r="E2066">
            <v>3.43</v>
          </cell>
        </row>
        <row r="2067">
          <cell r="B2067" t="str">
            <v>ELE-PLA-060</v>
          </cell>
          <cell r="C2067" t="str">
            <v>PLACA PARA CAIXA 2" X 4", 3 POSTOS</v>
          </cell>
          <cell r="D2067" t="str">
            <v>U</v>
          </cell>
          <cell r="E2067">
            <v>3.41</v>
          </cell>
        </row>
        <row r="2068">
          <cell r="B2068" t="str">
            <v>ELE-PLA-045</v>
          </cell>
          <cell r="C2068" t="str">
            <v>PLACA PARA CAIXA 4" X 4", 1 + 1 POSTO</v>
          </cell>
          <cell r="D2068" t="str">
            <v>U</v>
          </cell>
          <cell r="E2068">
            <v>6.34</v>
          </cell>
        </row>
        <row r="2069">
          <cell r="B2069" t="str">
            <v>ELE-PLA-055</v>
          </cell>
          <cell r="C2069" t="str">
            <v>PLACA PARA CAIXA 4" X 4", 2 + 2 POSTOS REDONDOS</v>
          </cell>
          <cell r="D2069" t="str">
            <v>U</v>
          </cell>
          <cell r="E2069">
            <v>6.34</v>
          </cell>
        </row>
        <row r="2070">
          <cell r="B2070" t="str">
            <v>ELE-PLA-035</v>
          </cell>
          <cell r="C2070" t="str">
            <v>PLACA PARA CAIXA 4" X 4", 2 POSTOS REDONDOS</v>
          </cell>
          <cell r="D2070" t="str">
            <v>U</v>
          </cell>
          <cell r="E2070">
            <v>5.38</v>
          </cell>
        </row>
        <row r="2071">
          <cell r="B2071" t="str">
            <v>ELE-PLA-050</v>
          </cell>
          <cell r="C2071" t="str">
            <v>PLACA PARA CAIXA 4" X 4", 2 POSTOS SEPARADOS</v>
          </cell>
          <cell r="D2071" t="str">
            <v>U</v>
          </cell>
          <cell r="E2071">
            <v>6.34</v>
          </cell>
        </row>
        <row r="2072">
          <cell r="B2072" t="str">
            <v>ELE-PER-075</v>
          </cell>
          <cell r="C2072" t="str">
            <v>PORTA PERFIL COM PINO PARA PERFILADO Ø 3/8"</v>
          </cell>
          <cell r="D2072" t="str">
            <v>U</v>
          </cell>
          <cell r="E2072">
            <v>4.78</v>
          </cell>
        </row>
        <row r="2073">
          <cell r="B2073" t="str">
            <v>ELE-PAD-115D</v>
          </cell>
          <cell r="C2073" t="str">
            <v>POSTE DE AÇO PARA ENTRADA DE ENERGIA H = 4,50 M</v>
          </cell>
          <cell r="D2073" t="str">
            <v>U</v>
          </cell>
          <cell r="E2073">
            <v>1128.5999999999999</v>
          </cell>
        </row>
        <row r="2074">
          <cell r="B2074" t="str">
            <v>ELE-PAD-115</v>
          </cell>
          <cell r="C2074" t="str">
            <v>POSTE DE AÇO PARA ENTRADA DE ENERGIA H = 7,00 M</v>
          </cell>
          <cell r="D2074" t="str">
            <v>U</v>
          </cell>
          <cell r="E2074">
            <v>582.85</v>
          </cell>
        </row>
        <row r="2075">
          <cell r="B2075" t="str">
            <v>ELE-PRO-010</v>
          </cell>
          <cell r="C2075" t="str">
            <v>POSTE TELECÔNICO RETO, H = 9,00 M EM AÇO GALVANIZADO , (LIVRE)</v>
          </cell>
          <cell r="D2075" t="str">
            <v>U</v>
          </cell>
          <cell r="E2075">
            <v>1654.58</v>
          </cell>
        </row>
        <row r="2076">
          <cell r="B2076" t="str">
            <v>ELE-PRO-005</v>
          </cell>
          <cell r="C2076" t="str">
            <v>PROJETOR EXTERNO PARA LÂMPADA A VAPOR DE MERCÚRIO , DE IODETO METÁLICO OU DE SÓDIO, COM ÂNGULO REGULÁVEL, COM ALOJAMENTO PARA REATOR, COMPLETO</v>
          </cell>
          <cell r="D2076" t="str">
            <v>U</v>
          </cell>
          <cell r="E2076">
            <v>428.75</v>
          </cell>
        </row>
        <row r="2077">
          <cell r="B2077" t="str">
            <v>ELE-CAM-016</v>
          </cell>
          <cell r="C2077" t="str">
            <v>PULSADOR PARA CAMPAINHA 2A - 250V</v>
          </cell>
          <cell r="D2077" t="str">
            <v>U</v>
          </cell>
          <cell r="E2077">
            <v>15.1</v>
          </cell>
        </row>
        <row r="2078">
          <cell r="B2078" t="str">
            <v>ELE-QUA-035</v>
          </cell>
          <cell r="C2078" t="str">
            <v>QUADRO DE COMANDO PARA BOMBA P = 0,5 CV, RECALQUE</v>
          </cell>
          <cell r="D2078" t="str">
            <v>U</v>
          </cell>
          <cell r="E2078">
            <v>212.17</v>
          </cell>
        </row>
        <row r="2079">
          <cell r="B2079" t="str">
            <v>ELE-QUA-040</v>
          </cell>
          <cell r="C2079" t="str">
            <v>QUADRO DE COMANDO PARA BOMBA P = 1,0 CV, RECALQUE</v>
          </cell>
          <cell r="D2079" t="str">
            <v>U</v>
          </cell>
          <cell r="E2079">
            <v>220.34</v>
          </cell>
        </row>
        <row r="2080">
          <cell r="B2080" t="str">
            <v>ELE-QUA-045</v>
          </cell>
          <cell r="C2080" t="str">
            <v>QUADRO DE COMANDO PARA BOMBA P = 1,5 CV, RECALQUE</v>
          </cell>
          <cell r="D2080" t="str">
            <v>U</v>
          </cell>
          <cell r="E2080">
            <v>223.87</v>
          </cell>
        </row>
        <row r="2081">
          <cell r="B2081" t="str">
            <v>ELE-QUA-050</v>
          </cell>
          <cell r="C2081" t="str">
            <v>QUADRO DE COMANDO PARA BOMBA P = 2,0 CV, RECALQUE</v>
          </cell>
          <cell r="D2081" t="str">
            <v>U</v>
          </cell>
          <cell r="E2081">
            <v>266.08999999999997</v>
          </cell>
        </row>
        <row r="2082">
          <cell r="B2082" t="str">
            <v>ELE-QUA-055</v>
          </cell>
          <cell r="C2082" t="str">
            <v>QUADRO DE COMANDO PARA BOMBA P = 2,5 CV, RECALQUE</v>
          </cell>
          <cell r="D2082" t="str">
            <v>U</v>
          </cell>
          <cell r="E2082">
            <v>269.29000000000002</v>
          </cell>
        </row>
        <row r="2083">
          <cell r="B2083" t="str">
            <v>ELE-QUA-060</v>
          </cell>
          <cell r="C2083" t="str">
            <v>QUADRO DE COMANDO PARA BOMBA P = 3,0 CV, RECALQUE</v>
          </cell>
          <cell r="D2083" t="str">
            <v>U</v>
          </cell>
          <cell r="E2083">
            <v>272.36</v>
          </cell>
        </row>
        <row r="2084">
          <cell r="B2084" t="str">
            <v>ELE-QUA-032</v>
          </cell>
          <cell r="C2084" t="str">
            <v>QUADRO DE DISTRIBUIÇÃO DE LUZ EM PVC DE EMBUTIR, ATÉ 16 DIVISÕES MODULARES, DIMENSÕES EXTERNAS 260 X 310 X 85 MM</v>
          </cell>
          <cell r="D2084" t="str">
            <v>U</v>
          </cell>
          <cell r="E2084">
            <v>198.81</v>
          </cell>
        </row>
        <row r="2085">
          <cell r="B2085" t="str">
            <v>ELE-QUA-031</v>
          </cell>
          <cell r="C2085" t="str">
            <v>QUADRO DE DISTRIBUIÇÃO DE LUZ EM PVC DE EMBUTIR, ATÉ 8 DIVISÕES MODULARES, DIMENSÕES EXTERNAS 160 X 240 X 89 MM</v>
          </cell>
          <cell r="D2085" t="str">
            <v>U</v>
          </cell>
          <cell r="E2085">
            <v>174.03</v>
          </cell>
        </row>
        <row r="2086">
          <cell r="B2086" t="str">
            <v>ELE-QUA-006</v>
          </cell>
          <cell r="C2086" t="str">
            <v>QUADRO DE DISTRIBUIÇÃO PARA 12 MÓDULOS COM BARRAMENTO E CHAVE</v>
          </cell>
          <cell r="D2086" t="str">
            <v>U</v>
          </cell>
          <cell r="E2086">
            <v>166.95</v>
          </cell>
        </row>
        <row r="2087">
          <cell r="B2087" t="str">
            <v>ELE-QUA-010</v>
          </cell>
          <cell r="C2087" t="str">
            <v>QUADRO DE DISTRIBUIÇÃO PARA 20 MÓDULOS COM BARRAMENTO 100 A</v>
          </cell>
          <cell r="D2087" t="str">
            <v>U</v>
          </cell>
          <cell r="E2087">
            <v>235.29</v>
          </cell>
        </row>
        <row r="2088">
          <cell r="B2088" t="str">
            <v>ELE-QUA-015</v>
          </cell>
          <cell r="C2088" t="str">
            <v>QUADRO DE DISTRIBUIÇÃO PARA 24 MÓDULOS COM BARRAMENTO 100 A</v>
          </cell>
          <cell r="D2088" t="str">
            <v>U</v>
          </cell>
          <cell r="E2088">
            <v>317.33999999999997</v>
          </cell>
        </row>
        <row r="2089">
          <cell r="B2089" t="str">
            <v>ELE-QUA-020</v>
          </cell>
          <cell r="C2089" t="str">
            <v>QUADRO DE DISTRIBUIÇÃO PARA 36 MÓDULOS COM BARRAMENTO 100 A</v>
          </cell>
          <cell r="D2089" t="str">
            <v>U</v>
          </cell>
          <cell r="E2089">
            <v>408.95</v>
          </cell>
        </row>
        <row r="2090">
          <cell r="B2090" t="str">
            <v>ELE-QUA-025</v>
          </cell>
          <cell r="C2090" t="str">
            <v>QUADRO DE DISTRIBUIÇÃO PARA 42 MÓDULOS COM BARRAMENTO 100 A</v>
          </cell>
          <cell r="D2090" t="str">
            <v>U</v>
          </cell>
          <cell r="E2090">
            <v>703.53</v>
          </cell>
        </row>
        <row r="2091">
          <cell r="B2091" t="str">
            <v>ELE-QUA-030</v>
          </cell>
          <cell r="C2091" t="str">
            <v>QUADRO DE DISTRIBUIÇÃO PARA 50 MÓDULOS COM BARRAMENTO 100 A</v>
          </cell>
          <cell r="D2091" t="str">
            <v>U</v>
          </cell>
          <cell r="E2091">
            <v>945.53</v>
          </cell>
        </row>
        <row r="2092">
          <cell r="B2092" t="str">
            <v>ELE-QUA-005</v>
          </cell>
          <cell r="C2092" t="str">
            <v>QUADRO DE DISTRIBUIÇÃO PARA 8 MÓDULOS COM BARRAMENTO E CHAVE</v>
          </cell>
          <cell r="D2092" t="str">
            <v>U</v>
          </cell>
          <cell r="E2092">
            <v>129.80000000000001</v>
          </cell>
        </row>
        <row r="2093">
          <cell r="B2093" t="str">
            <v>ELE-REA-010</v>
          </cell>
          <cell r="C2093" t="str">
            <v>REATOR ELETRÔNICO, ALTO FATOR DE POTÊNCIA (A.F.P), PARTIDA RÁPIDA, PARA DUAS (2) LÂMPADAS TUBULARES, POTÊNCIA 16W, FORNECIMENTO E INSTALAÇÃO</v>
          </cell>
          <cell r="D2093" t="str">
            <v>UN</v>
          </cell>
          <cell r="E2093">
            <v>29.5</v>
          </cell>
        </row>
        <row r="2094">
          <cell r="B2094" t="str">
            <v>ELE-REA-030</v>
          </cell>
          <cell r="C2094" t="str">
            <v>REATOR ELETRÔNICO, ALTO FATOR DE POTÊNCIA (A.F.P), PARTIDA RÁPIDA, PARA DUAS (2) LÂMPADAS TUBULARES, POTÊNCIA 20W, FORNECIMENTO E INSTALAÇÃO</v>
          </cell>
          <cell r="D2094" t="str">
            <v>UN</v>
          </cell>
          <cell r="E2094">
            <v>31.89</v>
          </cell>
        </row>
        <row r="2095">
          <cell r="B2095" t="str">
            <v>ELE-REA-020</v>
          </cell>
          <cell r="C2095" t="str">
            <v>REATOR ELETRÔNICO, ALTO FATOR DE POTÊNCIA (A.F.P), PARTIDA RÁPIDA, PARA DUAS (2) LÂMPADAS TUBULARES, POTÊNCIA 32W, FORNECIMENTO E INSTALAÇÃO</v>
          </cell>
          <cell r="D2095" t="str">
            <v>UN</v>
          </cell>
          <cell r="E2095">
            <v>36.229999999999997</v>
          </cell>
        </row>
        <row r="2096">
          <cell r="B2096" t="str">
            <v>ELE-REA-040</v>
          </cell>
          <cell r="C2096" t="str">
            <v>REATOR ELETRÔNICO, ALTO FATOR DE POTÊNCIA (A.F.P), PARTIDA RÁPIDA, PARA DUAS (2) LÂMPADAS TUBULARES, POTÊNCIA 40W, FORNECIMENTO E INSTALAÇÃO</v>
          </cell>
          <cell r="D2096" t="str">
            <v>UN</v>
          </cell>
          <cell r="E2096">
            <v>34.11</v>
          </cell>
        </row>
        <row r="2097">
          <cell r="B2097" t="str">
            <v>ELE-REA-005</v>
          </cell>
          <cell r="C2097" t="str">
            <v>REATOR ELETRÔNICO, ALTO FATOR DE POTÊNCIA (A.F.P), PARTIDA RÁPIDA, PARA UMA (1) LÂMPADA TUBULAR, POTÊNCIA 16W, FORNECIMENTO E INSTALAÇÃO</v>
          </cell>
          <cell r="D2097" t="str">
            <v>UN</v>
          </cell>
          <cell r="E2097">
            <v>27.89</v>
          </cell>
        </row>
        <row r="2098">
          <cell r="B2098" t="str">
            <v>ELE-REA-025</v>
          </cell>
          <cell r="C2098" t="str">
            <v>REATOR ELETRÔNICO, ALTO FATOR DE POTÊNCIA (A.F.P), PARTIDA RÁPIDA, PARA UMA (1) LÂMPADA TUBULAR, POTÊNCIA 20W, FORNECIMENTO E INSTALAÇÃO</v>
          </cell>
          <cell r="D2098" t="str">
            <v>UN</v>
          </cell>
          <cell r="E2098">
            <v>26.3</v>
          </cell>
        </row>
        <row r="2099">
          <cell r="B2099" t="str">
            <v>ELE-REA-035</v>
          </cell>
          <cell r="C2099" t="str">
            <v>REATOR ELETRÔNICO, ALTO FATOR DE POTÊNCIA (A.F.P), PARTIDA RÁPIDA, PARA UMA (1) LÂMPADA TUBULAR, POTÊNCIA 40W, FORNECIMENTO E INSTALAÇÃO</v>
          </cell>
          <cell r="D2099" t="str">
            <v>UN</v>
          </cell>
          <cell r="E2099">
            <v>26.3</v>
          </cell>
        </row>
        <row r="2100">
          <cell r="B2100" t="str">
            <v>ELE-LAM-060</v>
          </cell>
          <cell r="C2100" t="str">
            <v>RECEPTÁCULO DE PORCELANA PARA LÂMPADA COM ROSCA E-27, FORNECIMENTO E INSTALAÇÃO</v>
          </cell>
          <cell r="D2100" t="str">
            <v>UN</v>
          </cell>
          <cell r="E2100">
            <v>7.78</v>
          </cell>
        </row>
        <row r="2101">
          <cell r="B2101" t="str">
            <v>ELE-REL-005</v>
          </cell>
          <cell r="C2101" t="str">
            <v>RELÉ FOTOELÉTRICO RM 10 120 V, 1200 VA COM BASE</v>
          </cell>
          <cell r="D2101" t="str">
            <v>U</v>
          </cell>
          <cell r="E2101">
            <v>52.23</v>
          </cell>
        </row>
        <row r="2102">
          <cell r="B2102" t="str">
            <v>ELE-REL-010</v>
          </cell>
          <cell r="C2102" t="str">
            <v>RELÉ FOTOELÉTRICO RM 10 220 V, 1800 VA COM BASE</v>
          </cell>
          <cell r="D2102" t="str">
            <v>U</v>
          </cell>
          <cell r="E2102">
            <v>56.16</v>
          </cell>
        </row>
        <row r="2103">
          <cell r="B2103" t="str">
            <v>ELE-SIR-010</v>
          </cell>
          <cell r="C2103" t="str">
            <v>SIRENE DE ALTA POTÊNCIA, TIMBRE Ø 150MM, 100DCB</v>
          </cell>
          <cell r="D2103" t="str">
            <v>U</v>
          </cell>
          <cell r="E2103">
            <v>395.51</v>
          </cell>
        </row>
        <row r="2104">
          <cell r="B2104" t="str">
            <v>ELE-SIR-005</v>
          </cell>
          <cell r="C2104" t="str">
            <v>SIRENE PARA ALCANCE ATÉ 500 M REF. RT-10</v>
          </cell>
          <cell r="D2104" t="str">
            <v>U</v>
          </cell>
          <cell r="E2104">
            <v>465.31</v>
          </cell>
        </row>
        <row r="2105">
          <cell r="B2105" t="str">
            <v>ELE-LAM-075</v>
          </cell>
          <cell r="C2105" t="str">
            <v>SOQUETE PARA LÂMPADA FLUORESCENTE TUBULAR, BASE G13, COM SISTEMA DE ANTIVIBRATÓRIO E COM SUPORTE PARA STARTER, FORNECIMENTO E INSTALAÇÃO</v>
          </cell>
          <cell r="D2105" t="str">
            <v>UN</v>
          </cell>
          <cell r="E2105">
            <v>17.29</v>
          </cell>
        </row>
        <row r="2106">
          <cell r="B2106" t="str">
            <v>ELE-LAM-070</v>
          </cell>
          <cell r="C2106" t="str">
            <v>SOQUETES PARA LÂMPADA FLUORESCENTE TUBULAR, BASE G13 (PAR), COM SISTEMA DE ANTIVIBRATÓRIO E SEM SUPORTE PARA STARTER, FORNECIMENTO E INSTALAÇÃO</v>
          </cell>
          <cell r="D2106" t="str">
            <v>UN</v>
          </cell>
          <cell r="E2106">
            <v>15.75</v>
          </cell>
        </row>
        <row r="2107">
          <cell r="B2107" t="str">
            <v>ELE-LAM-080</v>
          </cell>
          <cell r="C2107" t="str">
            <v>STARTER PARA RETATOR ELETROMAGNETICO, POTÊNCIA 20-40W, FORNECIMENTO E INSTALAÇÃO, EXCLUSIVE REATOR</v>
          </cell>
          <cell r="D2107" t="str">
            <v>UN</v>
          </cell>
          <cell r="E2107">
            <v>8.26</v>
          </cell>
        </row>
        <row r="2108">
          <cell r="B2108" t="str">
            <v>ELE-PER-070</v>
          </cell>
          <cell r="C2108" t="str">
            <v>SUPORTE EM CHAPA DE AÇO PARA PERFILADO</v>
          </cell>
          <cell r="D2108" t="str">
            <v>U</v>
          </cell>
          <cell r="E2108">
            <v>8.6199999999999992</v>
          </cell>
        </row>
        <row r="2109">
          <cell r="B2109" t="str">
            <v>ELE-PER-060</v>
          </cell>
          <cell r="C2109" t="str">
            <v>SUPORTE PARA LUMINÁRIA EM CHAPA DE AÇO CURTO, PARA PERFILADO</v>
          </cell>
          <cell r="D2109" t="str">
            <v>U</v>
          </cell>
          <cell r="E2109">
            <v>6.9</v>
          </cell>
        </row>
        <row r="2110">
          <cell r="B2110" t="str">
            <v>ELE-PER-065</v>
          </cell>
          <cell r="C2110" t="str">
            <v>SUPORTE PARA LUMINÁRIA EM CHAPA DE AÇO LONGO, PARA PERFILADO</v>
          </cell>
          <cell r="D2110" t="str">
            <v>U</v>
          </cell>
          <cell r="E2110">
            <v>9.02</v>
          </cell>
        </row>
        <row r="2111">
          <cell r="B2111" t="str">
            <v>ELE-SUP-010</v>
          </cell>
          <cell r="C2111" t="str">
            <v>SUPRESSOR DE SURTO PARA PROTEÇÃO DE CENTRAL DE TELECOMUNICAÇÕES</v>
          </cell>
          <cell r="D2111" t="str">
            <v>U</v>
          </cell>
          <cell r="E2111">
            <v>239.75</v>
          </cell>
        </row>
        <row r="2112">
          <cell r="B2112" t="str">
            <v>ELE-SUP-005</v>
          </cell>
          <cell r="C2112" t="str">
            <v>SUPRESSOR DE SURTO PARA PROTEÇÃO PRIMÁRIA EM QGD, ATÉ 1,5 KV - 5 KA</v>
          </cell>
          <cell r="D2112" t="str">
            <v>U</v>
          </cell>
          <cell r="E2112">
            <v>248.82</v>
          </cell>
        </row>
        <row r="2113">
          <cell r="B2113" t="str">
            <v>ELE-TPO-005</v>
          </cell>
          <cell r="C2113" t="str">
            <v>TAMPÃO DE ALUMÍNIO</v>
          </cell>
          <cell r="D2113" t="str">
            <v>U</v>
          </cell>
          <cell r="E2113">
            <v>5.14</v>
          </cell>
        </row>
        <row r="2114">
          <cell r="B2114" t="str">
            <v>ELE-PIS-080</v>
          </cell>
          <cell r="C2114" t="str">
            <v>TAMPÃO FINAL EM CHAPA DE AÇO PARA DUTO DE PISO, DIMENSÕES 25 X 140 MM</v>
          </cell>
          <cell r="D2114" t="str">
            <v>U</v>
          </cell>
          <cell r="E2114">
            <v>8.66</v>
          </cell>
        </row>
        <row r="2115">
          <cell r="B2115" t="str">
            <v>ELE-PIS-075</v>
          </cell>
          <cell r="C2115" t="str">
            <v>TAMPÃO FINAL EM CHAPA DE AÇO PARA DUTO DE PISO, DIMENSÕES 25 X 70 MM</v>
          </cell>
          <cell r="D2115" t="str">
            <v>U</v>
          </cell>
          <cell r="E2115">
            <v>8.3800000000000008</v>
          </cell>
        </row>
        <row r="2116">
          <cell r="B2116" t="str">
            <v>ELE-PAD-105</v>
          </cell>
          <cell r="C2116" t="str">
            <v>TAMPÃO PARA POSTE DE AÇO</v>
          </cell>
          <cell r="D2116" t="str">
            <v>U</v>
          </cell>
          <cell r="E2116">
            <v>10.19</v>
          </cell>
        </row>
        <row r="2117">
          <cell r="B2117" t="str">
            <v>ELE-CTC-025</v>
          </cell>
          <cell r="C2117" t="str">
            <v>TERMINAL DE PRESSÃO EM CRUZ # 35 MM²</v>
          </cell>
          <cell r="D2117" t="str">
            <v>U</v>
          </cell>
          <cell r="E2117">
            <v>3.91</v>
          </cell>
        </row>
        <row r="2118">
          <cell r="B2118" t="str">
            <v>ELE-ATE-010</v>
          </cell>
          <cell r="C2118" t="str">
            <v>TERMINAL PARA ATERRAMENTO, COM PARAFUSO DE APERTO, ESTANHADO</v>
          </cell>
          <cell r="D2118" t="str">
            <v>U</v>
          </cell>
          <cell r="E2118">
            <v>3.07</v>
          </cell>
        </row>
        <row r="2119">
          <cell r="B2119" t="str">
            <v>ELE-TOM-025</v>
          </cell>
          <cell r="C2119" t="str">
            <v>TOMADA DUPLA - 2P + T - 20A COM PLACA</v>
          </cell>
          <cell r="D2119" t="str">
            <v>CJ</v>
          </cell>
          <cell r="E2119">
            <v>24.15</v>
          </cell>
        </row>
        <row r="2120">
          <cell r="B2120" t="str">
            <v>ELE-TOM-030</v>
          </cell>
          <cell r="C2120" t="str">
            <v>TOMADA DUPLA - 2P + T - 20A SEM PLACA</v>
          </cell>
          <cell r="D2120" t="str">
            <v>CJ</v>
          </cell>
          <cell r="E2120">
            <v>23.35</v>
          </cell>
        </row>
        <row r="2121">
          <cell r="B2121" t="str">
            <v>ELE-TOM-045</v>
          </cell>
          <cell r="C2121" t="str">
            <v>TOMADA PARA PINO JACK 1/4, SOM E TV COM PLACA 4" X 2"</v>
          </cell>
          <cell r="D2121" t="str">
            <v>U</v>
          </cell>
          <cell r="E2121">
            <v>25.44</v>
          </cell>
        </row>
        <row r="2122">
          <cell r="B2122" t="str">
            <v>ELE-TOM-050</v>
          </cell>
          <cell r="C2122" t="str">
            <v>TOMADA PARA TELEFONE, PADRÃO TELEBRÁS 4P SEM PLACA</v>
          </cell>
          <cell r="D2122" t="str">
            <v>U</v>
          </cell>
          <cell r="E2122">
            <v>26.74</v>
          </cell>
        </row>
        <row r="2123">
          <cell r="B2123" t="str">
            <v>ELE-TOM-005</v>
          </cell>
          <cell r="C2123" t="str">
            <v>TOMADA SIMPLES - 2P + T - 10A COM PLACA</v>
          </cell>
          <cell r="D2123" t="str">
            <v>U</v>
          </cell>
          <cell r="E2123">
            <v>23.4</v>
          </cell>
        </row>
        <row r="2124">
          <cell r="B2124" t="str">
            <v>ELE-TOM-010</v>
          </cell>
          <cell r="C2124" t="str">
            <v>TOMADA SIMPLES - 2P + T - 10A SEM PLACA</v>
          </cell>
          <cell r="D2124" t="str">
            <v>U</v>
          </cell>
          <cell r="E2124">
            <v>19.39</v>
          </cell>
        </row>
        <row r="2125">
          <cell r="B2125" t="str">
            <v>ELE-TOM-015</v>
          </cell>
          <cell r="C2125" t="str">
            <v>TOMADA SIMPLES - 2P + T - 20A COM PLACA</v>
          </cell>
          <cell r="D2125" t="str">
            <v>U</v>
          </cell>
          <cell r="E2125">
            <v>23.4</v>
          </cell>
        </row>
        <row r="2126">
          <cell r="B2126" t="str">
            <v>ELE-TOM-020</v>
          </cell>
          <cell r="C2126" t="str">
            <v>TOMADA SIMPLES - 2P + T - 20A SEM PLACA</v>
          </cell>
          <cell r="D2126" t="str">
            <v>U</v>
          </cell>
          <cell r="E2126">
            <v>19.41</v>
          </cell>
        </row>
        <row r="2127">
          <cell r="B2127" t="str">
            <v>ELE-PER-080</v>
          </cell>
          <cell r="C2127" t="str">
            <v>VERGALHÃO DE AÇO COM ROSCA TOTAL PARA PERFILADO (DIÂMETRO: 1/4")</v>
          </cell>
          <cell r="D2127" t="str">
            <v>M</v>
          </cell>
          <cell r="E2127">
            <v>12.97</v>
          </cell>
        </row>
        <row r="2128">
          <cell r="B2128" t="str">
            <v>-</v>
          </cell>
          <cell r="C2128" t="str">
            <v>ELETRODUTOS RÍGIDOS</v>
          </cell>
        </row>
        <row r="2129">
          <cell r="B2129" t="str">
            <v>ELE-ELE-050</v>
          </cell>
          <cell r="C2129" t="str">
            <v>ELETRODUTO DE AÇO GALVANIZADO LEVE, INCLUSIVE CONEXÕES, SUPORTES E FIXAÇÃO DN 15 (1/2")</v>
          </cell>
          <cell r="D2129" t="str">
            <v>M</v>
          </cell>
          <cell r="E2129">
            <v>15.3</v>
          </cell>
        </row>
        <row r="2130">
          <cell r="B2130" t="str">
            <v>ELE-ELE-055</v>
          </cell>
          <cell r="C2130" t="str">
            <v>ELETRODUTO DE AÇO GALVANIZADO LEVE, INCLUSIVE CONEXÕES, SUPORTES E FIXAÇÃO DN 20 (3/4")</v>
          </cell>
          <cell r="D2130" t="str">
            <v>M</v>
          </cell>
          <cell r="E2130">
            <v>16.48</v>
          </cell>
        </row>
        <row r="2131">
          <cell r="B2131" t="str">
            <v>ELE-ELE-060</v>
          </cell>
          <cell r="C2131" t="str">
            <v>ELETRODUTO DE AÇO GALVANIZADO LEVE, INCLUSIVE CONEXÕES, SUPORTES E FIXAÇÃO DN 25 (1")</v>
          </cell>
          <cell r="D2131" t="str">
            <v>M</v>
          </cell>
          <cell r="E2131">
            <v>22.6</v>
          </cell>
        </row>
        <row r="2132">
          <cell r="B2132" t="str">
            <v>ELE-ELE-090</v>
          </cell>
          <cell r="C2132" t="str">
            <v>ELETRODUTO DE AÇO GALVANIZADO MÉDIO, INCLUSIVE CONEXÕES, SUPORTES E FIXAÇÃO DN 100 (4")</v>
          </cell>
          <cell r="D2132" t="str">
            <v>M</v>
          </cell>
          <cell r="E2132">
            <v>98.25</v>
          </cell>
        </row>
        <row r="2133">
          <cell r="B2133" t="str">
            <v>ELE-ELE-065</v>
          </cell>
          <cell r="C2133" t="str">
            <v>ELETRODUTO DE AÇO GALVANIZADO MÉDIO, INCLUSIVE CONEXÕES, SUPORTES E FIXAÇÃO DN 32 (1.1/4")</v>
          </cell>
          <cell r="D2133" t="str">
            <v>M</v>
          </cell>
          <cell r="E2133">
            <v>30.2</v>
          </cell>
        </row>
        <row r="2134">
          <cell r="B2134" t="str">
            <v>ELE-ELE-070</v>
          </cell>
          <cell r="C2134" t="str">
            <v>ELETRODUTO DE AÇO GALVANIZADO MÉDIO, INCLUSIVE CONEXÕES, SUPORTES E FIXAÇÃO DN 40 (1.1/2")</v>
          </cell>
          <cell r="D2134" t="str">
            <v>M</v>
          </cell>
          <cell r="E2134">
            <v>32.74</v>
          </cell>
        </row>
        <row r="2135">
          <cell r="B2135" t="str">
            <v>ELE-ELE-075</v>
          </cell>
          <cell r="C2135" t="str">
            <v>ELETRODUTO DE AÇO GALVANIZADO MÉDIO, INCLUSIVE CONEXÕES, SUPORTES E FIXAÇÃO DN 50 (2")</v>
          </cell>
          <cell r="D2135" t="str">
            <v>M</v>
          </cell>
          <cell r="E2135">
            <v>36.18</v>
          </cell>
        </row>
        <row r="2136">
          <cell r="B2136" t="str">
            <v>ELE-ELE-080</v>
          </cell>
          <cell r="C2136" t="str">
            <v>ELETRODUTO DE AÇO GALVANIZADO MÉDIO, INCLUSIVE CONEXÕES, SUPORTES E FIXAÇÃO DN 65 (2.1/2")</v>
          </cell>
          <cell r="D2136" t="str">
            <v>M</v>
          </cell>
          <cell r="E2136">
            <v>57.51</v>
          </cell>
        </row>
        <row r="2137">
          <cell r="B2137" t="str">
            <v>ELE-ELE-085</v>
          </cell>
          <cell r="C2137" t="str">
            <v>ELETRODUTO DE AÇO GALVANIZADO MÉDIO, INCLUSIVE CONEXÕES, SUPORTES E FIXAÇÃO DN 80 (3")</v>
          </cell>
          <cell r="D2137" t="str">
            <v>M</v>
          </cell>
          <cell r="E2137">
            <v>73.069999999999993</v>
          </cell>
        </row>
        <row r="2138">
          <cell r="B2138" t="str">
            <v>ELE-ELE-135</v>
          </cell>
          <cell r="C2138" t="str">
            <v>ELETRODUTO DE AÇO GALVANIZADO PESADO, INCLUSIVE CONEXÕES, SUPORTES E FIXAÇÃO DN 100 (4")</v>
          </cell>
          <cell r="D2138" t="str">
            <v>M</v>
          </cell>
          <cell r="E2138">
            <v>102.38</v>
          </cell>
        </row>
        <row r="2139">
          <cell r="B2139" t="str">
            <v>ELE-ELE-095</v>
          </cell>
          <cell r="C2139" t="str">
            <v>ELETRODUTO DE AÇO GALVANIZADO PESADO, INCLUSIVE CONEXÕES, SUPORTES E FIXAÇÃO DN 15 (1/2")</v>
          </cell>
          <cell r="D2139" t="str">
            <v>M</v>
          </cell>
          <cell r="E2139">
            <v>18.53</v>
          </cell>
        </row>
        <row r="2140">
          <cell r="B2140" t="str">
            <v>ELE-ELE-100</v>
          </cell>
          <cell r="C2140" t="str">
            <v>ELETRODUTO DE AÇO GALVANIZADO PESADO, INCLUSIVE CONEXÕES, SUPORTES E FIXAÇÃO DN 20 (3/4")</v>
          </cell>
          <cell r="D2140" t="str">
            <v>M</v>
          </cell>
          <cell r="E2140">
            <v>25.93</v>
          </cell>
        </row>
        <row r="2141">
          <cell r="B2141" t="str">
            <v>ELE-ELE-105</v>
          </cell>
          <cell r="C2141" t="str">
            <v>ELETRODUTO DE AÇO GALVANIZADO PESADO, INCLUSIVE CONEXÕES, SUPORTES E FIXAÇÃO DN 25 (1")</v>
          </cell>
          <cell r="D2141" t="str">
            <v>M</v>
          </cell>
          <cell r="E2141">
            <v>36.119999999999997</v>
          </cell>
        </row>
        <row r="2142">
          <cell r="B2142" t="str">
            <v>ELE-ELE-110</v>
          </cell>
          <cell r="C2142" t="str">
            <v>ELETRODUTO DE AÇO GALVANIZADO PESADO, INCLUSIVE CONEXÕES, SUPORTES E FIXAÇÃO DN 32 (1.1/4")</v>
          </cell>
          <cell r="D2142" t="str">
            <v>M</v>
          </cell>
          <cell r="E2142">
            <v>30.2</v>
          </cell>
        </row>
        <row r="2143">
          <cell r="B2143" t="str">
            <v>ELE-ELE-115</v>
          </cell>
          <cell r="C2143" t="str">
            <v>ELETRODUTO DE AÇO GALVANIZADO PESADO, INCLUSIVE CONEXÕES, SUPORTES E FIXAÇÃO DN 40 (1.1/2")</v>
          </cell>
          <cell r="D2143" t="str">
            <v>M</v>
          </cell>
          <cell r="E2143">
            <v>50.7</v>
          </cell>
        </row>
        <row r="2144">
          <cell r="B2144" t="str">
            <v>ELE-ELE-120</v>
          </cell>
          <cell r="C2144" t="str">
            <v>ELETRODUTO DE AÇO GALVANIZADO PESADO, INCLUSIVE CONEXÕES, SUPORTES E FIXAÇÃO DN 50 (2")</v>
          </cell>
          <cell r="D2144" t="str">
            <v>M</v>
          </cell>
          <cell r="E2144">
            <v>67.11</v>
          </cell>
        </row>
        <row r="2145">
          <cell r="B2145" t="str">
            <v>ELE-ELE-125</v>
          </cell>
          <cell r="C2145" t="str">
            <v>ELETRODUTO DE AÇO GALVANIZADO PESADO, INCLUSIVE CONEXÕES, SUPORTES E FIXAÇÃO DN 65 (2.1/2")</v>
          </cell>
          <cell r="D2145" t="str">
            <v>M</v>
          </cell>
          <cell r="E2145">
            <v>90.64</v>
          </cell>
        </row>
        <row r="2146">
          <cell r="B2146" t="str">
            <v>ELE-ELE-130</v>
          </cell>
          <cell r="C2146" t="str">
            <v>ELETRODUTO DE AÇO GALVANIZADO PESADO, INCLUSIVE CONEXÕES, SUPORTES E FIXAÇÃO DN 80 (3")</v>
          </cell>
          <cell r="D2146" t="str">
            <v>M</v>
          </cell>
          <cell r="E2146">
            <v>124.67</v>
          </cell>
        </row>
        <row r="2147">
          <cell r="B2147" t="str">
            <v>ELE-ELE-045</v>
          </cell>
          <cell r="C2147" t="str">
            <v>ELETRODUTO DE PVC RÍGIDO ROSCÁVEL, DN 100 MM (4"), INCLUSIVE CONEXÕES, SUPORTES E FIXAÇÃO</v>
          </cell>
          <cell r="D2147" t="str">
            <v>M</v>
          </cell>
          <cell r="E2147">
            <v>48.83</v>
          </cell>
        </row>
        <row r="2148">
          <cell r="B2148" t="str">
            <v>ELE-ELE-005</v>
          </cell>
          <cell r="C2148" t="str">
            <v>ELETRODUTO DE PVC RÍGIDO ROSCÁVEL, DN 16 MM (1/2"), INCLUSIVE CONEXÕES, SUPORTES E FIXAÇÃO</v>
          </cell>
          <cell r="D2148" t="str">
            <v>M</v>
          </cell>
          <cell r="E2148">
            <v>13.12</v>
          </cell>
        </row>
        <row r="2149">
          <cell r="B2149" t="str">
            <v>ELE-ELE-010</v>
          </cell>
          <cell r="C2149" t="str">
            <v>ELETRODUTO DE PVC RÍGIDO ROSCÁVEL, DN 20 MM (3/4"), INCLUSIVE CONEXÕES, SUPORTES E FIXAÇÃO</v>
          </cell>
          <cell r="D2149" t="str">
            <v>M</v>
          </cell>
          <cell r="E2149">
            <v>13.6</v>
          </cell>
        </row>
        <row r="2150">
          <cell r="B2150" t="str">
            <v>ELE-ELE-015</v>
          </cell>
          <cell r="C2150" t="str">
            <v>ELETRODUTO DE PVC RÍGIDO ROSCÁVEL, DN 25 MM (1"), INCLUSIVE CONEXÕES, SUPORTES E FIXAÇÃO</v>
          </cell>
          <cell r="D2150" t="str">
            <v>M</v>
          </cell>
          <cell r="E2150">
            <v>14.99</v>
          </cell>
        </row>
        <row r="2151">
          <cell r="B2151" t="str">
            <v>ELE-ELE-020</v>
          </cell>
          <cell r="C2151" t="str">
            <v>ELETRODUTO DE PVC RÍGIDO ROSCÁVEL, DN 32 MM (1.1/4"), INCLUSIVE CONEXÕES, SUPORTES E FIXAÇÃO</v>
          </cell>
          <cell r="D2151" t="str">
            <v>M</v>
          </cell>
          <cell r="E2151">
            <v>21.83</v>
          </cell>
        </row>
        <row r="2152">
          <cell r="B2152" t="str">
            <v>ELE-ELE-025</v>
          </cell>
          <cell r="C2152" t="str">
            <v>ELETRODUTO DE PVC RÍGIDO ROSCÁVEL, DN 40 MM (1.1/2"), INCLUSIVE CONEXÕES, SUPORTES E FIXAÇÃO</v>
          </cell>
          <cell r="D2152" t="str">
            <v>M</v>
          </cell>
          <cell r="E2152">
            <v>22.34</v>
          </cell>
        </row>
        <row r="2153">
          <cell r="B2153" t="str">
            <v>ELE-ELE-030</v>
          </cell>
          <cell r="C2153" t="str">
            <v>ELETRODUTO DE PVC RÍGIDO ROSCÁVEL, DN 50 MM (2"), INCLUSIVE CONEXÕES, SUPORTES E FIXAÇÃO</v>
          </cell>
          <cell r="D2153" t="str">
            <v>M</v>
          </cell>
          <cell r="E2153">
            <v>25.91</v>
          </cell>
        </row>
        <row r="2154">
          <cell r="B2154" t="str">
            <v>ELE-ELE-035</v>
          </cell>
          <cell r="C2154" t="str">
            <v>ELETRODUTO DE PVC RÍGIDO ROSCÁVEL, DN 60 MM (2.1/2"), INCLUSIVE CONEXÕES, SUPORTES E FIXAÇÃO</v>
          </cell>
          <cell r="D2154" t="str">
            <v>M</v>
          </cell>
          <cell r="E2154">
            <v>35.72</v>
          </cell>
        </row>
        <row r="2155">
          <cell r="B2155" t="str">
            <v>ELE-ELE-040</v>
          </cell>
          <cell r="C2155" t="str">
            <v>ELETRODUTO DE PVC RÍGIDO ROSCÁVEL, DN 75 MM (3"), INCLUSIVE CONEXÕES, SUPORTES E FIXAÇÃO</v>
          </cell>
          <cell r="D2155" t="str">
            <v>M</v>
          </cell>
          <cell r="E2155">
            <v>39.130000000000003</v>
          </cell>
        </row>
        <row r="2156">
          <cell r="B2156" t="str">
            <v>-</v>
          </cell>
          <cell r="C2156" t="str">
            <v>ELETRODUTOS FLEXÍVEIS</v>
          </cell>
        </row>
        <row r="2157">
          <cell r="B2157" t="str">
            <v>ELE-MAN-005</v>
          </cell>
          <cell r="C2157" t="str">
            <v>ELETRODUTO FLEXÍVEL CORRUGADO, PVC, ANTI-CHAMA DN 16 MM (1/2") - APLICAÇÃO EM ALVENARIA</v>
          </cell>
          <cell r="D2157" t="str">
            <v>M</v>
          </cell>
          <cell r="E2157">
            <v>6.75</v>
          </cell>
        </row>
        <row r="2158">
          <cell r="B2158" t="str">
            <v>ELE-MAN-010</v>
          </cell>
          <cell r="C2158" t="str">
            <v>ELETRODUTO FLEXÍVEL CORRUGADO, PVC, ANTI-CHAMA DN 20 MM (5/8") - APLICAÇÃO EM ALVENARIA</v>
          </cell>
          <cell r="D2158" t="str">
            <v>M</v>
          </cell>
          <cell r="E2158">
            <v>6.54</v>
          </cell>
        </row>
        <row r="2159">
          <cell r="B2159" t="str">
            <v>ELE-MAN-015</v>
          </cell>
          <cell r="C2159" t="str">
            <v>ELETRODUTO FLEXÍVEL CORRUGADO, PVC, ANTI-CHAMA DN 25 MM (3/4") - APLICAÇÃO EM ALVENARIA</v>
          </cell>
          <cell r="D2159" t="str">
            <v>M</v>
          </cell>
          <cell r="E2159">
            <v>6.86</v>
          </cell>
        </row>
        <row r="2160">
          <cell r="B2160" t="str">
            <v>ELE-MAN-020</v>
          </cell>
          <cell r="C2160" t="str">
            <v>ELETRODUTO FLEXÍVEL CORRUGADO, PVC, ANTI-CHAMA DN 32 MM (1") - APLICAÇÃO EM ALVENARIA</v>
          </cell>
          <cell r="D2160" t="str">
            <v>M</v>
          </cell>
          <cell r="E2160">
            <v>7.77</v>
          </cell>
        </row>
        <row r="2161">
          <cell r="B2161" t="str">
            <v>-</v>
          </cell>
          <cell r="C2161" t="str">
            <v>ELETRODUTO FLEXÍVEL, EM AÇO GALVANIZADO, REVESTIDO EXTERNAMENTE COM PVC PRETO (1"), INCLUSIVE CONEXÕES, SUPORTES E FIXAÇÃO</v>
          </cell>
          <cell r="D2161" t="str">
            <v>M</v>
          </cell>
          <cell r="E2161">
            <v>10.91</v>
          </cell>
        </row>
        <row r="2162">
          <cell r="B2162" t="str">
            <v>-</v>
          </cell>
          <cell r="C2162" t="str">
            <v>ELETRODUTO FLEXÍVEL, EM AÇO GALVANIZADO, REVESTIDO EXTERNAMENTE COM PVC PRETO (1.1/2"), INCLUSIVE CONEXÕES, SUPORTES E FIXAÇÃO</v>
          </cell>
          <cell r="D2162" t="str">
            <v>M</v>
          </cell>
          <cell r="E2162">
            <v>18.899999999999999</v>
          </cell>
        </row>
        <row r="2163">
          <cell r="B2163" t="str">
            <v>-</v>
          </cell>
          <cell r="C2163" t="str">
            <v>ELETRODUTO FLEXÍVEL, EM AÇO GALVANIZADO, REVESTIDO EXTERNAMENTE COM PVC PRETO (1.1/4"), INCLUSIVE CONEXÕES, SUPORTES E FIXAÇÃO</v>
          </cell>
          <cell r="D2163" t="str">
            <v>M</v>
          </cell>
          <cell r="E2163">
            <v>16.41</v>
          </cell>
        </row>
        <row r="2164">
          <cell r="B2164" t="str">
            <v>-</v>
          </cell>
          <cell r="C2164" t="str">
            <v>ELETRODUTO FLEXÍVEL, EM AÇO GALVANIZADO, REVESTIDO EXTERNAMENTE COM PVC PRETO (2"), INCLUSIVE CONEXÕES, SUPORTES E FIXAÇÃO</v>
          </cell>
          <cell r="D2164" t="str">
            <v>M</v>
          </cell>
          <cell r="E2164">
            <v>25.75</v>
          </cell>
        </row>
        <row r="2165">
          <cell r="B2165" t="str">
            <v>-</v>
          </cell>
          <cell r="C2165" t="str">
            <v>ELETRODUTO FLEXÍVEL, EM AÇO GALVANIZADO, REVESTIDO EXTERNAMENTE COM PVC PRETO (2.1/2"), INCLUSIVE CONEXÕES, SUPORTES E FIXAÇÃO</v>
          </cell>
          <cell r="D2165" t="str">
            <v>M</v>
          </cell>
          <cell r="E2165">
            <v>37.82</v>
          </cell>
        </row>
        <row r="2166">
          <cell r="B2166" t="str">
            <v>-</v>
          </cell>
          <cell r="C2166" t="str">
            <v>ELETRODUTO FLEXÍVEL, EM AÇO GALVANIZADO, REVESTIDO EXTERNAMENTE COM PVC PRETO (3/4"), INCLUSIVE CONEXÕES, SUPORTES E FIXAÇÃO</v>
          </cell>
          <cell r="D2166" t="str">
            <v>M</v>
          </cell>
          <cell r="E2166">
            <v>8.65</v>
          </cell>
        </row>
        <row r="2167">
          <cell r="B2167" t="str">
            <v>-</v>
          </cell>
          <cell r="C2167" t="str">
            <v>DUTOS CORRUGADOS (PEAD)</v>
          </cell>
        </row>
        <row r="2168">
          <cell r="B2168" t="str">
            <v>ELE-DUT-020</v>
          </cell>
          <cell r="C2168" t="str">
            <v>DUTO CORRUGADO EM PEAD (POLIETILENO DE ALTA DENSIDADE), PARA PROTEÇÃO DE CABOS SUBTERRÂNEOS DN 100 MM (4")</v>
          </cell>
          <cell r="D2168" t="str">
            <v>M</v>
          </cell>
          <cell r="E2168">
            <v>46.64</v>
          </cell>
        </row>
        <row r="2169">
          <cell r="B2169" t="str">
            <v>ELE-DUT-025</v>
          </cell>
          <cell r="C2169" t="str">
            <v>DUTO CORRUGADO EM PEAD (POLIETILENO DE ALTA DENSIDADE), PARA PROTEÇÃO DE CABOS SUBTERRÂNEOS DN 125 MM (5")</v>
          </cell>
          <cell r="D2169" t="str">
            <v>M</v>
          </cell>
          <cell r="E2169">
            <v>69.069999999999993</v>
          </cell>
        </row>
        <row r="2170">
          <cell r="B2170" t="str">
            <v>ELE-DUT-030</v>
          </cell>
          <cell r="C2170" t="str">
            <v>DUTO CORRUGADO EM PEAD (POLIETILENO DE ALTA DENSIDADE), PARA PROTEÇÃO DE CABOS SUBTERRÂNEOS DN 150 MM (6")</v>
          </cell>
          <cell r="D2170" t="str">
            <v>M</v>
          </cell>
          <cell r="E2170">
            <v>90.43</v>
          </cell>
        </row>
        <row r="2171">
          <cell r="B2171" t="str">
            <v>-</v>
          </cell>
          <cell r="C2171" t="str">
            <v>DUTO CORRUGADO EM PEAD (POLIETILENO DE ALTA DENSIDADE), PARA PROTEÇÃO DE CABOS SUBTERRÂNEOS DN 30 MM (1.1/4")</v>
          </cell>
          <cell r="D2171" t="str">
            <v>M</v>
          </cell>
          <cell r="E2171">
            <v>19.920000000000002</v>
          </cell>
        </row>
        <row r="2172">
          <cell r="B2172" t="str">
            <v>ELE-DUT-005</v>
          </cell>
          <cell r="C2172" t="str">
            <v>DUTO CORRUGADO EM PEAD (POLIETILENO DE ALTA DENSIDADE), PARA PROTEÇÃO DE CABOS SUBTERRÂNEOS DN 40 MM (1.1/2")</v>
          </cell>
          <cell r="D2172" t="str">
            <v>M</v>
          </cell>
          <cell r="E2172">
            <v>20.51</v>
          </cell>
        </row>
        <row r="2173">
          <cell r="B2173" t="str">
            <v>ELE-DUT-010</v>
          </cell>
          <cell r="C2173" t="str">
            <v>DUTO CORRUGADO EM PEAD (POLIETILENO DE ALTA DENSIDADE), PARA PROTEÇÃO DE CABOS SUBTERRÂNEOS DN 50 MM (2")</v>
          </cell>
          <cell r="D2173" t="str">
            <v>M</v>
          </cell>
          <cell r="E2173">
            <v>21.61</v>
          </cell>
        </row>
        <row r="2174">
          <cell r="B2174" t="str">
            <v>ELE-DUT-015</v>
          </cell>
          <cell r="C2174" t="str">
            <v>DUTO CORRUGADO EM PEAD (POLIETILENO DE ALTA DENSIDADE), PARA PROTEÇÃO DE CABOS SUBTERRÂNEOS DN 75 MM (3")</v>
          </cell>
          <cell r="D2174" t="str">
            <v>M</v>
          </cell>
          <cell r="E2174">
            <v>33.85</v>
          </cell>
        </row>
        <row r="2175">
          <cell r="B2175" t="str">
            <v>-</v>
          </cell>
          <cell r="C2175" t="str">
            <v>ENR-001  - ENROCAMENTO</v>
          </cell>
        </row>
        <row r="2176">
          <cell r="B2176" t="str">
            <v>ENR-PED-010</v>
          </cell>
          <cell r="C2176" t="str">
            <v>ENROCAMENTO COM PEDRA DE MÃO ARRUMADA, INCLUSIVE FORNECIMENTO</v>
          </cell>
          <cell r="D2176" t="str">
            <v>M3</v>
          </cell>
          <cell r="E2176">
            <v>152.65</v>
          </cell>
        </row>
        <row r="2177">
          <cell r="B2177" t="str">
            <v>ENR-PED-005</v>
          </cell>
          <cell r="C2177" t="str">
            <v>ENROCAMENTO COM PEDRA DE MÃO JOGADA, INCLUSIVE FORNECIMENTO</v>
          </cell>
          <cell r="D2177" t="str">
            <v>M3</v>
          </cell>
          <cell r="E2177">
            <v>100.45</v>
          </cell>
        </row>
        <row r="2178">
          <cell r="B2178" t="str">
            <v>ENS-AÇO-010</v>
          </cell>
          <cell r="C2178" t="str">
            <v>ENSAIO DE TRAÇÃO, DOBRAMENTO E VERIFICAÇÃO DE BITOLAS EM BARRAS DE AÇO ACIMA DE 1"</v>
          </cell>
          <cell r="D2178" t="str">
            <v>U</v>
          </cell>
          <cell r="E2178">
            <v>63</v>
          </cell>
        </row>
        <row r="2179">
          <cell r="B2179" t="str">
            <v>ENS-AÇO-005</v>
          </cell>
          <cell r="C2179" t="str">
            <v>ENSAIO DE TRAÇÃO, DOBRAMENTO E VERIFICAÇÃO DE BITOLAS EM BARRAS DE AÇO ATÉ 1"</v>
          </cell>
          <cell r="D2179" t="str">
            <v>U</v>
          </cell>
          <cell r="E2179">
            <v>55</v>
          </cell>
        </row>
        <row r="2180">
          <cell r="B2180" t="str">
            <v>-</v>
          </cell>
          <cell r="C2180" t="str">
            <v>ENS-001  - ENSAIO DE CONCRETO E AÇO</v>
          </cell>
        </row>
        <row r="2181">
          <cell r="B2181" t="str">
            <v>ENS-CON-015</v>
          </cell>
          <cell r="C2181" t="str">
            <v>DETERMINAÇÃO E ANÁLISE DE RESULTADO DE RESISTÊNCIA A COMPRESSÃO DO CONCRETO MOLDADO</v>
          </cell>
          <cell r="D2181" t="str">
            <v>U</v>
          </cell>
          <cell r="E2181">
            <v>160</v>
          </cell>
        </row>
        <row r="2182">
          <cell r="B2182" t="str">
            <v>ENS-SOL-040</v>
          </cell>
          <cell r="C2182" t="str">
            <v>ENSAIO DE COMPACTACAO - AMOSTRAS NAO TRABALHADAS - ENERGIA INTERMEDIARIA - SOLOS</v>
          </cell>
          <cell r="D2182" t="str">
            <v>U</v>
          </cell>
          <cell r="E2182">
            <v>145.12</v>
          </cell>
        </row>
        <row r="2183">
          <cell r="B2183" t="str">
            <v>ENS-SOL-045</v>
          </cell>
          <cell r="C2183" t="str">
            <v>ENSAIO DE COMPACTACAO - AMOSTRAS NAO TRABALHADAS - ENERGIA MODIFICADA - SOLOS</v>
          </cell>
          <cell r="D2183" t="str">
            <v>U</v>
          </cell>
          <cell r="E2183">
            <v>190.16</v>
          </cell>
        </row>
        <row r="2184">
          <cell r="B2184" t="str">
            <v>ENS-SOL-035</v>
          </cell>
          <cell r="C2184" t="str">
            <v>ENSAIO DE COMPACTACAO - AMOSTRAS NAO TRABALHADAS - ENERGIA NORMAL - SOLOS</v>
          </cell>
          <cell r="D2184" t="str">
            <v>U</v>
          </cell>
          <cell r="E2184">
            <v>95.08</v>
          </cell>
        </row>
        <row r="2185">
          <cell r="B2185" t="str">
            <v>ENS-SOL-050</v>
          </cell>
          <cell r="C2185" t="str">
            <v>ENSAIO DE COMPACTACAO - AMOSTRAS TRABALHADAS - SOLOS</v>
          </cell>
          <cell r="D2185" t="str">
            <v>U</v>
          </cell>
          <cell r="E2185">
            <v>100.08</v>
          </cell>
        </row>
        <row r="2186">
          <cell r="B2186" t="str">
            <v>ENS-CON-005</v>
          </cell>
          <cell r="C2186" t="str">
            <v>ENSAIO DE CONCRETO: CURA, FACEAMENTO, RUPTURA, EMISSÃO DE CERTIFICADOS - ATE 6 UNIDADES</v>
          </cell>
          <cell r="D2186" t="str">
            <v>U</v>
          </cell>
          <cell r="E2186">
            <v>96</v>
          </cell>
        </row>
        <row r="2187">
          <cell r="B2187" t="str">
            <v>ENS-SOL-065</v>
          </cell>
          <cell r="C2187" t="str">
            <v>ENSAIO DE DENSIDADE REAL - SOLOS</v>
          </cell>
          <cell r="D2187" t="str">
            <v>U</v>
          </cell>
          <cell r="E2187">
            <v>45.03</v>
          </cell>
        </row>
        <row r="2188">
          <cell r="B2188" t="str">
            <v>ENS-SOL-095</v>
          </cell>
          <cell r="C2188" t="str">
            <v>ENSAIO DE EXPANSIBILIDADE - SOLOS</v>
          </cell>
          <cell r="D2188" t="str">
            <v>U</v>
          </cell>
          <cell r="E2188">
            <v>72.56</v>
          </cell>
        </row>
        <row r="2189">
          <cell r="B2189" t="str">
            <v>ENS-SOL-015</v>
          </cell>
          <cell r="C2189" t="str">
            <v>ENSAIO DE GRANULOMETRIA POR PENEIRAMENTO - SOLOS</v>
          </cell>
          <cell r="D2189" t="str">
            <v>U</v>
          </cell>
          <cell r="E2189">
            <v>80.06</v>
          </cell>
        </row>
        <row r="2190">
          <cell r="B2190" t="str">
            <v>ENS-SOL-020</v>
          </cell>
          <cell r="C2190" t="str">
            <v>ENSAIO DE GRANULOMETRIA POR PENEIRAMENTO E SEDIMENTACAO - SOLOS</v>
          </cell>
          <cell r="D2190" t="str">
            <v>U</v>
          </cell>
          <cell r="E2190">
            <v>95.08</v>
          </cell>
        </row>
        <row r="2191">
          <cell r="B2191" t="str">
            <v>ENS-SOL-025</v>
          </cell>
          <cell r="C2191" t="str">
            <v>ENSAIO DE LIMITE DE LIQUIDEZ - SOLOS</v>
          </cell>
          <cell r="D2191" t="str">
            <v>U</v>
          </cell>
          <cell r="E2191">
            <v>50.04</v>
          </cell>
        </row>
        <row r="2192">
          <cell r="B2192" t="str">
            <v>ENS-SOL-030</v>
          </cell>
          <cell r="C2192" t="str">
            <v>ENSAIO DE LIMITE DE PLASTICIDADE - SOLOS</v>
          </cell>
          <cell r="D2192" t="str">
            <v>U</v>
          </cell>
          <cell r="E2192">
            <v>45.03</v>
          </cell>
        </row>
        <row r="2193">
          <cell r="B2193" t="str">
            <v>ENS-SOL-070</v>
          </cell>
          <cell r="C2193" t="str">
            <v>ENSAIO DE MASSA ESPECIFICA - IN SITU - EMPREGO DO OLEO - SOLOS</v>
          </cell>
          <cell r="D2193" t="str">
            <v>U</v>
          </cell>
          <cell r="E2193">
            <v>55.04</v>
          </cell>
        </row>
        <row r="2194">
          <cell r="B2194" t="str">
            <v>ENS-SOL-060</v>
          </cell>
          <cell r="C2194" t="str">
            <v>ENSAIO DE MASSA ESPECIFICA - IN SITU - METODO BALAO DE BORRACHA - SOLOS</v>
          </cell>
          <cell r="D2194" t="str">
            <v>U</v>
          </cell>
          <cell r="E2194">
            <v>40.03</v>
          </cell>
        </row>
        <row r="2195">
          <cell r="B2195" t="str">
            <v>ENS-SOL-055</v>
          </cell>
          <cell r="C2195" t="str">
            <v>ENSAIO DE MASSA ESPECIFICA - IN SITU - METODO FRASCO DE AREIA - SOLOS</v>
          </cell>
          <cell r="D2195" t="str">
            <v>U</v>
          </cell>
          <cell r="E2195">
            <v>35.03</v>
          </cell>
        </row>
        <row r="2196">
          <cell r="B2196" t="str">
            <v>ENS-SOL-090</v>
          </cell>
          <cell r="C2196" t="str">
            <v>ENSAIO DE RESILIENCIA - SOLOS</v>
          </cell>
          <cell r="D2196" t="str">
            <v>U</v>
          </cell>
          <cell r="E2196">
            <v>645.54999999999995</v>
          </cell>
        </row>
        <row r="2197">
          <cell r="B2197" t="str">
            <v>ENS-CON-045</v>
          </cell>
          <cell r="C2197" t="str">
            <v>ENSAIO DE RESISTENCIA A COMPRESSAO SIMPLES - CONCRETO</v>
          </cell>
          <cell r="D2197" t="str">
            <v>U</v>
          </cell>
          <cell r="E2197">
            <v>90.07</v>
          </cell>
        </row>
        <row r="2198">
          <cell r="B2198" t="str">
            <v>ENS-CON-055</v>
          </cell>
          <cell r="C2198" t="str">
            <v>ENSAIO DE RESISTENCIA A TRACAO NA FLEXAO DE CONCRETO</v>
          </cell>
          <cell r="D2198" t="str">
            <v>U</v>
          </cell>
          <cell r="E2198">
            <v>100.08</v>
          </cell>
        </row>
        <row r="2199">
          <cell r="B2199" t="str">
            <v>ENS-CON-050</v>
          </cell>
          <cell r="C2199" t="str">
            <v>ENSAIO DE RESISTENCIA A TRACAO POR COMPRESSAO DIAMETRAL - CONCRETO</v>
          </cell>
          <cell r="D2199" t="str">
            <v>U</v>
          </cell>
          <cell r="E2199">
            <v>90.07</v>
          </cell>
        </row>
        <row r="2200">
          <cell r="B2200" t="str">
            <v>ENS-SOL-085</v>
          </cell>
          <cell r="C2200" t="str">
            <v>ENSAIO DE TEOR DE UMIDADE - EM LABORATORIO - SOLOS</v>
          </cell>
          <cell r="D2200" t="str">
            <v>U</v>
          </cell>
          <cell r="E2200">
            <v>40.03</v>
          </cell>
        </row>
        <row r="2201">
          <cell r="B2201" t="str">
            <v>ENS-SOL-075</v>
          </cell>
          <cell r="C2201" t="str">
            <v>ENSAIO DE TEOR DE UMIDADE - METODO EXPEDITO DO ALCOOL - SOLOS</v>
          </cell>
          <cell r="D2201" t="str">
            <v>U</v>
          </cell>
          <cell r="E2201">
            <v>30.02</v>
          </cell>
        </row>
        <row r="2202">
          <cell r="B2202" t="str">
            <v>ENS-SOL-080</v>
          </cell>
          <cell r="C2202" t="str">
            <v>ENSAIO DE TEOR DE UMIDADE - PROCESSO SPEEDY - SOLOS E AGREGADOS MIUDOS</v>
          </cell>
          <cell r="D2202" t="str">
            <v>U</v>
          </cell>
          <cell r="E2202">
            <v>30.02</v>
          </cell>
        </row>
        <row r="2203">
          <cell r="B2203" t="str">
            <v>ENS-SOL-010</v>
          </cell>
          <cell r="C2203" t="str">
            <v>ENSAIO DE TERRAPLENAGEM - CAMADA FINAL DO ATERRO</v>
          </cell>
          <cell r="D2203" t="str">
            <v>M3</v>
          </cell>
          <cell r="E2203">
            <v>1.19</v>
          </cell>
        </row>
        <row r="2204">
          <cell r="B2204" t="str">
            <v>ENS-SOL-005</v>
          </cell>
          <cell r="C2204" t="str">
            <v>ENSAIOS DE TERRAPLENAGEM - CORPO DO ATERRO</v>
          </cell>
          <cell r="D2204" t="str">
            <v>M3</v>
          </cell>
          <cell r="E2204">
            <v>0.37</v>
          </cell>
        </row>
        <row r="2205">
          <cell r="B2205" t="str">
            <v>ENS-SOL-100</v>
          </cell>
          <cell r="C2205" t="str">
            <v>PREPARACAO DE AMOSTRAS PARA ENSAIO DE CARACTERIZACAO - SOLOS</v>
          </cell>
          <cell r="D2205" t="str">
            <v>U</v>
          </cell>
          <cell r="E2205">
            <v>55.04</v>
          </cell>
        </row>
        <row r="2206">
          <cell r="B2206" t="str">
            <v>-</v>
          </cell>
          <cell r="C2206" t="str">
            <v>EQP-001  - EQUIPAMENTOS ESPORTIVOS</v>
          </cell>
        </row>
        <row r="2207">
          <cell r="B2207" t="str">
            <v>EQP-ESP-025</v>
          </cell>
          <cell r="C2207" t="str">
            <v>REDE DE PETECA COM MASTROS EM TUBO AÇO GALVANIZADO D = 76 MM</v>
          </cell>
          <cell r="D2207" t="str">
            <v>CJ</v>
          </cell>
          <cell r="E2207">
            <v>495</v>
          </cell>
        </row>
        <row r="2208">
          <cell r="B2208" t="str">
            <v>EQP-ESP-020</v>
          </cell>
          <cell r="C2208" t="str">
            <v>REDE DE VÔLEI COM MASTRO EM TUBO GALVANIZADO SEM PEDESTAL</v>
          </cell>
          <cell r="D2208" t="str">
            <v>CJ</v>
          </cell>
          <cell r="E2208">
            <v>495</v>
          </cell>
        </row>
        <row r="2209">
          <cell r="B2209" t="str">
            <v>EQP-ESP-015</v>
          </cell>
          <cell r="C2209" t="str">
            <v>REDE DE VÔLEI COM PEDESTAL PARA JUIZ</v>
          </cell>
          <cell r="D2209" t="str">
            <v>CJ</v>
          </cell>
          <cell r="E2209">
            <v>654</v>
          </cell>
        </row>
        <row r="2210">
          <cell r="B2210" t="str">
            <v>EQP-ESP-030</v>
          </cell>
          <cell r="C2210" t="str">
            <v>TABELA DE BASQUETE EM POSTE METÁLICO E SUPORTE DE PISO</v>
          </cell>
          <cell r="D2210" t="str">
            <v>U</v>
          </cell>
          <cell r="E2210">
            <v>1329.31</v>
          </cell>
        </row>
        <row r="2211">
          <cell r="B2211" t="str">
            <v>EQP-ESP-005</v>
          </cell>
          <cell r="C2211" t="str">
            <v>TRAVE DE GOL EM TUBO GALVANIZADO PARA QUADRA, INCLUSIVE REDE E PINTURA</v>
          </cell>
          <cell r="D2211" t="str">
            <v>U</v>
          </cell>
          <cell r="E2211">
            <v>611.25</v>
          </cell>
        </row>
        <row r="2212">
          <cell r="B2212" t="str">
            <v>EQP-ESP-010</v>
          </cell>
          <cell r="C2212" t="str">
            <v>TRAVE DE GOL PARA CAMPO DE FUTEBOL , INCLUSIVE REDE E PINTURA</v>
          </cell>
          <cell r="D2212" t="str">
            <v>U</v>
          </cell>
          <cell r="E2212">
            <v>1552.75</v>
          </cell>
        </row>
        <row r="2213">
          <cell r="B2213" t="str">
            <v>-</v>
          </cell>
          <cell r="C2213" t="str">
            <v>EQP-002  - EQUIPAMENTOS PARA PLAYGROUND METÁLICOS</v>
          </cell>
        </row>
        <row r="2214">
          <cell r="B2214" t="str">
            <v>EQP-PLA-035</v>
          </cell>
          <cell r="C2214" t="str">
            <v>BALANCIM COM CINCO LUGARES METÁLICO PARA PLAYGROUND</v>
          </cell>
          <cell r="D2214" t="str">
            <v>U</v>
          </cell>
          <cell r="E2214">
            <v>1270.0899999999999</v>
          </cell>
        </row>
        <row r="2215">
          <cell r="B2215" t="str">
            <v>EQP-PLA-020</v>
          </cell>
          <cell r="C2215" t="str">
            <v>BARRA FIXA METÁLICA PARA PLAYGROUND</v>
          </cell>
          <cell r="D2215" t="str">
            <v>U</v>
          </cell>
          <cell r="E2215">
            <v>1171.1600000000001</v>
          </cell>
        </row>
        <row r="2216">
          <cell r="B2216" t="str">
            <v>EQP-PLA-030</v>
          </cell>
          <cell r="C2216" t="str">
            <v>BARRAS DE ALONGAMENTO METÁLICO PARA PLAYGROUND</v>
          </cell>
          <cell r="D2216" t="str">
            <v>U</v>
          </cell>
          <cell r="E2216">
            <v>1126.19</v>
          </cell>
        </row>
        <row r="2217">
          <cell r="B2217" t="str">
            <v>EQP-PLA-025</v>
          </cell>
          <cell r="C2217" t="str">
            <v>ESCADA HORIZONTAL METÁLICA PARA PLAYGROUND</v>
          </cell>
          <cell r="D2217" t="str">
            <v>U</v>
          </cell>
          <cell r="E2217">
            <v>1149.3699999999999</v>
          </cell>
        </row>
        <row r="2218">
          <cell r="B2218" t="str">
            <v>EQP-PLA-005</v>
          </cell>
          <cell r="C2218" t="str">
            <v>ESCORREGADOR MÉDIO METÁLICO PARA PLAYGROUND</v>
          </cell>
          <cell r="D2218" t="str">
            <v>U</v>
          </cell>
          <cell r="E2218">
            <v>673.62</v>
          </cell>
        </row>
        <row r="2219">
          <cell r="B2219" t="str">
            <v>EQP-PLA-010</v>
          </cell>
          <cell r="C2219" t="str">
            <v>GANGORRA METÁLICA COM DOIS LUGARES</v>
          </cell>
          <cell r="D2219" t="str">
            <v>U</v>
          </cell>
          <cell r="E2219">
            <v>1042.07</v>
          </cell>
        </row>
        <row r="2220">
          <cell r="B2220" t="str">
            <v>EQP-PLA-015</v>
          </cell>
          <cell r="C2220" t="str">
            <v>ZANGA BURRINHO METÁLICO COM DUAS PRANCHAS</v>
          </cell>
          <cell r="D2220" t="str">
            <v>U</v>
          </cell>
          <cell r="E2220">
            <v>816.9</v>
          </cell>
        </row>
        <row r="2221">
          <cell r="B2221" t="str">
            <v>-</v>
          </cell>
          <cell r="C2221" t="str">
            <v>ESQ-001  - ESQUADRIA DE MADEIRA</v>
          </cell>
        </row>
        <row r="2222">
          <cell r="B2222" t="str">
            <v>ESQ-BAT-005</v>
          </cell>
          <cell r="C2222" t="str">
            <v>BATE MACA DE MADEIRA DE LEI, INCLUSIVE APLICAÇÃO DE VERNIZ SINTÉTICO MARÍTIMO, DUAS (2) DEMÃOS, ACABAMENTO TIPO FOSCO</v>
          </cell>
          <cell r="D2222" t="str">
            <v>M</v>
          </cell>
          <cell r="E2222">
            <v>43.77</v>
          </cell>
        </row>
        <row r="2223">
          <cell r="B2223" t="str">
            <v>ESQ-FOL-005</v>
          </cell>
          <cell r="C2223" t="str">
            <v>FOLHA DE PORTA MADEIRA DE LEI PRANCHETA PARA PINTURA L &lt;= 60 CM, H &lt;= 180 CM</v>
          </cell>
          <cell r="D2223" t="str">
            <v>U</v>
          </cell>
          <cell r="E2223">
            <v>137.13</v>
          </cell>
        </row>
        <row r="2224">
          <cell r="B2224" t="str">
            <v>ESQ-FOL-010</v>
          </cell>
          <cell r="C2224" t="str">
            <v>FOLHA DE PORTA MADEIRA DE LEI PRANCHETA PARA PINTURA 60 X 210 CM</v>
          </cell>
          <cell r="D2224" t="str">
            <v>U</v>
          </cell>
          <cell r="E2224">
            <v>172.95</v>
          </cell>
        </row>
        <row r="2225">
          <cell r="B2225" t="str">
            <v>ESQ-FOL-015</v>
          </cell>
          <cell r="C2225" t="str">
            <v>FOLHA DE PORTA MADEIRA DE LEI PRANCHETA PARA PINTURA 70 X 210 CM</v>
          </cell>
          <cell r="D2225" t="str">
            <v>U</v>
          </cell>
          <cell r="E2225">
            <v>175.12</v>
          </cell>
        </row>
        <row r="2226">
          <cell r="B2226" t="str">
            <v>ESQ-FOL-020</v>
          </cell>
          <cell r="C2226" t="str">
            <v>FOLHA DE PORTA MADEIRA DE LEI PRANCHETA PARA PINTURA 80 X 210 CM</v>
          </cell>
          <cell r="D2226" t="str">
            <v>U</v>
          </cell>
          <cell r="E2226">
            <v>177.29</v>
          </cell>
        </row>
        <row r="2227">
          <cell r="B2227" t="str">
            <v>ESQ-FOL-025</v>
          </cell>
          <cell r="C2227" t="str">
            <v>FOLHA DE PORTA MADEIRA DE LEI PRANCHETA PARA PINTURA 90 X 210 CM</v>
          </cell>
          <cell r="D2227" t="str">
            <v>U</v>
          </cell>
          <cell r="E2227">
            <v>187.08</v>
          </cell>
        </row>
        <row r="2228">
          <cell r="B2228" t="str">
            <v>-</v>
          </cell>
          <cell r="C2228" t="str">
            <v>FORNECIMENTO DE VISOR 30X20 CM DE VIDRO EM CRISTAL INCOLOR FIXO E=4 MM COM MOLDURA DE MADEIRA, INSTALADO EM PORTA DE MADEIRA</v>
          </cell>
          <cell r="D2228" t="str">
            <v>UN</v>
          </cell>
          <cell r="E2228">
            <v>79.150000000000006</v>
          </cell>
        </row>
        <row r="2229">
          <cell r="B2229" t="str">
            <v>ESQ-MAR-005</v>
          </cell>
          <cell r="C2229" t="str">
            <v>MARCO DE MADEIRA DE LEI PARA PINTURA, L = 14 CM, 60 X 210 CM</v>
          </cell>
          <cell r="D2229" t="str">
            <v>U</v>
          </cell>
          <cell r="E2229">
            <v>142.53</v>
          </cell>
        </row>
        <row r="2230">
          <cell r="B2230" t="str">
            <v>ESQ-MAR-010</v>
          </cell>
          <cell r="C2230" t="str">
            <v>MARCO EM MADEIRA DE LEI PARA PINTURA, L = 14 CM, 70 X 210 CM</v>
          </cell>
          <cell r="D2230" t="str">
            <v>U</v>
          </cell>
          <cell r="E2230">
            <v>142.53</v>
          </cell>
        </row>
        <row r="2231">
          <cell r="B2231" t="str">
            <v>ESQ-MAR-015</v>
          </cell>
          <cell r="C2231" t="str">
            <v>MARCO EM MADEIRA DE LEI PARA PINTURA, L = 14 CM, 80 X 210 CM</v>
          </cell>
          <cell r="D2231" t="str">
            <v>U</v>
          </cell>
          <cell r="E2231">
            <v>142.53</v>
          </cell>
        </row>
        <row r="2232">
          <cell r="B2232" t="str">
            <v>ESQ-MAR-020</v>
          </cell>
          <cell r="C2232" t="str">
            <v>MARCO EM MADEIRA DE LEI PARA PINTURA, L = 14 CM, 90 X 210 CM</v>
          </cell>
          <cell r="D2232" t="str">
            <v>U</v>
          </cell>
          <cell r="E2232">
            <v>142.53</v>
          </cell>
        </row>
        <row r="2233">
          <cell r="B2233" t="str">
            <v>ESQ-POR-040</v>
          </cell>
          <cell r="C2233" t="str">
            <v>PORTA DE ABRIR, MADEIRA DE LEI PRANCHETA PARA PINTURA COMPLETA 60 X 210 CM,COM FERRAGENS EM FERRO LATONADO</v>
          </cell>
          <cell r="D2233" t="str">
            <v>U</v>
          </cell>
          <cell r="E2233">
            <v>537.4</v>
          </cell>
        </row>
        <row r="2234">
          <cell r="B2234" t="str">
            <v>ESQ-POR-045</v>
          </cell>
          <cell r="C2234" t="str">
            <v>PORTA DE ABRIR, MADEIRA DE LEI PRANCHETA PARA PINTURA COMPLETA 70 X 210 CM,COM FERRAGENS EM FERRO LATONADO</v>
          </cell>
          <cell r="D2234" t="str">
            <v>U</v>
          </cell>
          <cell r="E2234">
            <v>541.11</v>
          </cell>
        </row>
        <row r="2235">
          <cell r="B2235" t="str">
            <v>ESQ-POR-050</v>
          </cell>
          <cell r="C2235" t="str">
            <v>PORTA DE ABRIR, MADEIRA DE LEI PRANCHETA PARA PINTURA COMPLETA 80 X 210 CM,COM FERRAGENS EM FERRO LATONADO</v>
          </cell>
          <cell r="D2235" t="str">
            <v>U</v>
          </cell>
          <cell r="E2235">
            <v>541.11</v>
          </cell>
        </row>
        <row r="2236">
          <cell r="B2236" t="str">
            <v>ESQ-POR-055</v>
          </cell>
          <cell r="C2236" t="str">
            <v>PORTA DE ABRIR, MADEIRA DE LEI PRANCHETA PARA PINTURA COMPLETA 90 X 210 CM,COM FERRAGENS EM FERRO LATONADO</v>
          </cell>
          <cell r="D2236" t="str">
            <v>U</v>
          </cell>
          <cell r="E2236">
            <v>566.14</v>
          </cell>
        </row>
        <row r="2237">
          <cell r="B2237" t="str">
            <v>ESQ-POR-082</v>
          </cell>
          <cell r="C2237" t="str">
            <v>PORTA DE MADEIRA DE LEI ESPECIAL 70 X 210 CM REVESTIDA COM CHUMBO 2MMPB (FACE INTERNA) E VISOR, PARA PINTURA, INCLUSIVE FERRAGENS</v>
          </cell>
          <cell r="D2237" t="str">
            <v>U</v>
          </cell>
          <cell r="E2237">
            <v>3470.88</v>
          </cell>
        </row>
        <row r="2238">
          <cell r="B2238" t="str">
            <v>ESQ-POR-081</v>
          </cell>
          <cell r="C2238" t="str">
            <v>PORTA DE MADEIRA DE LEI ESPECIAL 80 X 210 CM REVESTIDA COM CHUMBO 2MMPB (FACE INTERNA) E VISOR , PARA PINTURA, INCLUSIVE FERRAGENS</v>
          </cell>
          <cell r="D2238" t="str">
            <v>U</v>
          </cell>
          <cell r="E2238">
            <v>3641.38</v>
          </cell>
        </row>
        <row r="2239">
          <cell r="B2239" t="str">
            <v>ESQ-POR-080</v>
          </cell>
          <cell r="C2239" t="str">
            <v>PORTA DE MADEIRA DE LEI ESPECIAL 90 X 210 CM REVESTIDA COM CHUMBO 2MMPB (FACE INTERNA) E VISOR, PARA PINTURA, INCLUSIVE FERRAGENS</v>
          </cell>
          <cell r="D2239" t="str">
            <v>U</v>
          </cell>
          <cell r="E2239">
            <v>3811.88</v>
          </cell>
        </row>
        <row r="2240">
          <cell r="B2240" t="str">
            <v>ESQ-POR-030</v>
          </cell>
          <cell r="C2240" t="str">
            <v>PORTA DE MADEIRA, TIPO PRANCHETA, COM MARCO FERRO "L" 1 1/4 X 1/8", TARJETA E DOBRADIÇAS - 100 X 160 CM</v>
          </cell>
          <cell r="D2240" t="str">
            <v>U</v>
          </cell>
          <cell r="E2240">
            <v>312.11</v>
          </cell>
        </row>
        <row r="2241">
          <cell r="B2241" t="str">
            <v>ESQ-POR-015</v>
          </cell>
          <cell r="C2241" t="str">
            <v>PORTA DE MADEIRA, TIPO PRANCHETA, COM MARCO FERRO "L" 1 1/4 X 1/8", TARJETA E DOBRADIÇAS - 55 X 180 CM</v>
          </cell>
          <cell r="D2241" t="str">
            <v>U</v>
          </cell>
          <cell r="E2241">
            <v>275.08999999999997</v>
          </cell>
        </row>
        <row r="2242">
          <cell r="B2242" t="str">
            <v>ESQ-POR-035</v>
          </cell>
          <cell r="C2242" t="str">
            <v>PORTA DE MADEIRA, TIPO PRANCHETA, COM MARCO FERRO "L" 1 1/4 X 1/8", TARJETA LIVRE/OCUPADO E DOBRADIÇAS - 100 X 160 CM</v>
          </cell>
          <cell r="D2242" t="str">
            <v>U</v>
          </cell>
          <cell r="E2242">
            <v>330.11</v>
          </cell>
        </row>
        <row r="2243">
          <cell r="B2243" t="str">
            <v>ESQ-POR-010</v>
          </cell>
          <cell r="C2243" t="str">
            <v>PORTA DE MADEIRA, TIPO PRANCHETA, COM MARCO FERRO "L" 1 1/4 X 1/8", TARJETA LIVRE/OCUPADO E DOBRADIÇAS - 55 X 160 CM</v>
          </cell>
          <cell r="D2243" t="str">
            <v>U</v>
          </cell>
          <cell r="E2243">
            <v>293.08999999999997</v>
          </cell>
        </row>
        <row r="2244">
          <cell r="B2244" t="str">
            <v>ESQ-POR-020</v>
          </cell>
          <cell r="C2244" t="str">
            <v>PORTA DE MADEIRA, TIPO PRANCHETA, COM MARCO FERRO "L" 1 1/4 X 1/8", TARJETA LIVRE/OCUPADO E DOBRADIÇAS - 55 X 180 CM</v>
          </cell>
          <cell r="D2244" t="str">
            <v>U</v>
          </cell>
          <cell r="E2244">
            <v>293.08999999999997</v>
          </cell>
        </row>
        <row r="2245">
          <cell r="B2245" t="str">
            <v>ESQ-POR-025</v>
          </cell>
          <cell r="C2245" t="str">
            <v>PORTA DE MADEIRA, TIPO PRANCHETA, COM MARCO FERRO "L" 1 1/4 X 1/8", TARJETA LIVRE/OCUPADO E DOBRADIÇAS - 60 X 165 CM</v>
          </cell>
          <cell r="D2245" t="str">
            <v>U</v>
          </cell>
          <cell r="E2245">
            <v>295.98</v>
          </cell>
        </row>
        <row r="2246">
          <cell r="B2246" t="str">
            <v>ESQ-POR-075</v>
          </cell>
          <cell r="C2246" t="str">
            <v>PORTA EM MADEIRA DE LEI ESPECIAL COMPLETA 60 X 210 CM, COM REVESTIMENTO EM LAMINADO MELAMÍNICO NAS DUAS FACES, INCLUSIVE FERRAGENS E MAÇANETA TIPO ALAVANCA</v>
          </cell>
          <cell r="D2246" t="str">
            <v>U</v>
          </cell>
          <cell r="E2246">
            <v>681.4</v>
          </cell>
        </row>
        <row r="2247">
          <cell r="B2247" t="str">
            <v>ESQ-POR-070</v>
          </cell>
          <cell r="C2247" t="str">
            <v>PORTA EM MADEIRA DE LEI ESPECIAL COMPLETA 70 X 210 CM, COM REVESTIMENTO EM LAMINADO MELAMÍNICO NAS DUAS FACES, INCLUSIVE FERRAGENS E MAÇANETA TIPO ALAVANCA</v>
          </cell>
          <cell r="D2247" t="str">
            <v>U</v>
          </cell>
          <cell r="E2247">
            <v>685.11</v>
          </cell>
        </row>
        <row r="2248">
          <cell r="B2248" t="str">
            <v>ESQ-POR-065</v>
          </cell>
          <cell r="C2248" t="str">
            <v>PORTA EM MADEIRA DE LEI ESPECIAL COMPLETA 80 X 210 CM, COM REVESTIMENTO EM LAMINADO MELAMÍNICO NAS DUAS FACES, INCLUSIVE FERRAGENS E MAÇANETA TIPO ALAVANCA</v>
          </cell>
          <cell r="D2248" t="str">
            <v>U</v>
          </cell>
          <cell r="E2248">
            <v>685.11</v>
          </cell>
        </row>
        <row r="2249">
          <cell r="B2249" t="str">
            <v>ESQ-POR-060</v>
          </cell>
          <cell r="C2249" t="str">
            <v>PORTA EM MADEIRA DE LEI ESPECIAL COMPLETA 90 X 210 CM, PARA PINTURA, PARA P.N.E., COM PROTEÇÃO INFERIOR EM LAMINADO MELAMÍNICO, INCLUSIVE FERRAGENS E MAÇANETA TIPO ALAVANCA (P2)</v>
          </cell>
          <cell r="D2249" t="str">
            <v>U</v>
          </cell>
          <cell r="E2249">
            <v>575.04</v>
          </cell>
        </row>
        <row r="2250">
          <cell r="B2250" t="str">
            <v>ESQ-POR-036</v>
          </cell>
          <cell r="C2250" t="str">
            <v>PORTA EM MADEIRA DE LEI REVESTIDA EM LAMINADO MELAMÍNICO, COM MARCO EM ALUMÍNIO ANODIZADO NATURAL, TARJETA LIVRE/OCUPADO E DOBRADIÇAS - 60 X 165 CM</v>
          </cell>
          <cell r="D2250" t="str">
            <v>U</v>
          </cell>
          <cell r="E2250">
            <v>443.95</v>
          </cell>
        </row>
        <row r="2251">
          <cell r="B2251" t="str">
            <v>ESQ-BAT-010</v>
          </cell>
          <cell r="C2251" t="str">
            <v>PROTETOR DE PAREDE BATE MACA EM PVC RÍGIDO DE ALTO IMPACTO, BASE DE FIXAÇÃO, TERMINAIS DE ACABAMENTO E ADAPTADORES L = 200 MM</v>
          </cell>
          <cell r="D2251" t="str">
            <v>M</v>
          </cell>
          <cell r="E2251">
            <v>64.86</v>
          </cell>
        </row>
        <row r="2252">
          <cell r="B2252" t="str">
            <v>ESQ-REG-005</v>
          </cell>
          <cell r="C2252" t="str">
            <v>RÉGUA PARA ALISARES DE 5 X 1 CM DE MADEIRA DE LEI PARA PINTURA COLOCADO</v>
          </cell>
          <cell r="D2252" t="str">
            <v>CJ</v>
          </cell>
          <cell r="E2252">
            <v>33.700000000000003</v>
          </cell>
        </row>
        <row r="2253">
          <cell r="B2253" t="str">
            <v>ESQ-REG-010</v>
          </cell>
          <cell r="C2253" t="str">
            <v>RÉGUA PARA ALISARES DE 7 X 1 CM DE MADEIRA DE LEI PARA PINTURA COLOCADO</v>
          </cell>
          <cell r="D2253" t="str">
            <v>CJ</v>
          </cell>
          <cell r="E2253">
            <v>36.24</v>
          </cell>
        </row>
        <row r="2254">
          <cell r="B2254" t="str">
            <v>-</v>
          </cell>
          <cell r="C2254" t="str">
            <v>EST-001  - ESTRUTURA DE CONCRETO</v>
          </cell>
        </row>
        <row r="2255">
          <cell r="B2255" t="str">
            <v>-</v>
          </cell>
          <cell r="C2255" t="str">
            <v>APLICAÇÃO DE CONCRETO AUTO-ADENSÁVEL EM ESTRUTURA, INCLUSIVE ESPALHAMENTO, ADENSAMENTO E ACABAMENTO</v>
          </cell>
          <cell r="D2255" t="str">
            <v>M3</v>
          </cell>
          <cell r="E2255">
            <v>11.22</v>
          </cell>
        </row>
        <row r="2256">
          <cell r="B2256" t="str">
            <v>EST-FOR-045</v>
          </cell>
          <cell r="C2256" t="str">
            <v>CIMBRAMENTO DE MADEIRA</v>
          </cell>
          <cell r="D2256" t="str">
            <v>M3</v>
          </cell>
          <cell r="E2256">
            <v>29.51</v>
          </cell>
        </row>
        <row r="2257">
          <cell r="B2257" t="str">
            <v>EST-FOR-041</v>
          </cell>
          <cell r="C2257" t="str">
            <v>DESCARGA, MONTAGEM, DESMONTAGEM E CARGA DE ESCORAMENTO METÁLICO TIPOS A E B PARA VIGAS E LAJES</v>
          </cell>
          <cell r="D2257" t="str">
            <v>M3</v>
          </cell>
          <cell r="E2257">
            <v>9.34</v>
          </cell>
        </row>
        <row r="2258">
          <cell r="B2258" t="str">
            <v>EST-FOR-035</v>
          </cell>
          <cell r="C2258" t="str">
            <v>ESCORAMENTO METÁLICO TUBULAR CONVENCIONAL (H = 1,80 À 3,20 M) COM ACESSÓRIOS PARA LAJES E VIGAS MACIÇAS, EXCLUSIVE TRANSPORTE E MONTAGEM (ALUGUEL MENSAL)</v>
          </cell>
          <cell r="D2258" t="str">
            <v>M3*MÊS</v>
          </cell>
          <cell r="E2258">
            <v>2</v>
          </cell>
        </row>
        <row r="2259">
          <cell r="B2259" t="str">
            <v>EST-FOR-040</v>
          </cell>
          <cell r="C2259" t="str">
            <v>ESCORAMENTO METÁLICO TUBULAR CONVENCIONAL (H = 3,21 À 4,50 M) COM ACESSÓRIOS PARA LAJES E VIGAS MACIÇAS, EXCLUSIVE TRANSPORTE E MONTAGEM (ALUGUEL MENSAL)</v>
          </cell>
          <cell r="D2259" t="str">
            <v>M3*MÊS</v>
          </cell>
          <cell r="E2259">
            <v>1.7</v>
          </cell>
        </row>
        <row r="2260">
          <cell r="B2260" t="str">
            <v>-</v>
          </cell>
          <cell r="C2260" t="str">
            <v>FORMA E DESFORMA DE COMPENSADO PLASTIFICADO, ESP. 12MM, REAPROVEITAMENTO (3X), EXCLUSIVE ESCORAMENTO</v>
          </cell>
          <cell r="D2260" t="str">
            <v>M2</v>
          </cell>
          <cell r="E2260">
            <v>44.16</v>
          </cell>
        </row>
        <row r="2261">
          <cell r="B2261" t="str">
            <v>EST-FOR-025</v>
          </cell>
          <cell r="C2261" t="str">
            <v>FORMA E DESFORMA DE COMPENSADO PLASTIFICADO, ESP. 12MM, REAPROVEITAMENTO (5X), EXCLUSIVE ESCORAMENTO</v>
          </cell>
          <cell r="D2261" t="str">
            <v>M2</v>
          </cell>
          <cell r="E2261">
            <v>32.840000000000003</v>
          </cell>
        </row>
        <row r="2262">
          <cell r="B2262" t="str">
            <v>EST-FOR-030</v>
          </cell>
          <cell r="C2262" t="str">
            <v>FORMA E DESFORMA DE COMPENSADO PLASTIFICADO, ESP. 14MM, REAPROVEITAMENTO (5X), EXCLUSIVE ESCORAMENTO</v>
          </cell>
          <cell r="D2262" t="str">
            <v>M2</v>
          </cell>
          <cell r="E2262">
            <v>37.020000000000003</v>
          </cell>
        </row>
        <row r="2263">
          <cell r="B2263" t="str">
            <v>EST-FOR-010</v>
          </cell>
          <cell r="C2263" t="str">
            <v>FORMA E DESFORMA DE COMPENSADO RESINADO, ESP. 10MM, REAPROVEITAMENTO (3X), EXCLUSIVE ESCORAMENTO</v>
          </cell>
          <cell r="D2263" t="str">
            <v>M2</v>
          </cell>
          <cell r="E2263">
            <v>40.47</v>
          </cell>
        </row>
        <row r="2264">
          <cell r="B2264" t="str">
            <v>EST-FOR-015</v>
          </cell>
          <cell r="C2264" t="str">
            <v>FORMA E DESFORMA DE COMPENSADO RESINADO, ESP. 12MM, REAPROVEITAMENTO (3X), EXCLUSIVE ESCORAMENTO</v>
          </cell>
          <cell r="D2264" t="str">
            <v>M2</v>
          </cell>
          <cell r="E2264">
            <v>41.68</v>
          </cell>
        </row>
        <row r="2265">
          <cell r="B2265" t="str">
            <v>EST-FOR-020</v>
          </cell>
          <cell r="C2265" t="str">
            <v>FORMA E DESFORMA DE COMPENSADO RESINADO, ESP. 14MM, REAPROVEITAMENTO (3X), EXCLUSIVE ESCORAMENTO</v>
          </cell>
          <cell r="D2265" t="str">
            <v>M2</v>
          </cell>
          <cell r="E2265">
            <v>42.33</v>
          </cell>
        </row>
        <row r="2266">
          <cell r="B2266" t="str">
            <v>EST-FOR-031</v>
          </cell>
          <cell r="C2266" t="str">
            <v>FORMA E DESFORMA DE MADEIRA PARA ESTRUTURA EM CURVA COM TÁBUA, SARRAFO E COMPENSADO RESINADO NAVAL, ESP. 6MM, REAPROVEITAMENTO (2X), EXCLUSIVE ESCORAMENTO</v>
          </cell>
          <cell r="D2266" t="str">
            <v>M2</v>
          </cell>
          <cell r="E2266">
            <v>93.54</v>
          </cell>
        </row>
        <row r="2267">
          <cell r="B2267" t="str">
            <v>-</v>
          </cell>
          <cell r="C2267" t="str">
            <v>FORMA E DESFORMA DE MADEIRA PARA ESTRUTURA EM CURVA COM TÁBUA, SARRAFO E COMPENSADO RESINADO NAVAL, ESP. 6MM, REAPROVEITAMENTO (3X), EXCLUSIVE ESCORAMENTO</v>
          </cell>
          <cell r="D2267" t="str">
            <v>M2</v>
          </cell>
          <cell r="E2267">
            <v>78.27</v>
          </cell>
        </row>
        <row r="2268">
          <cell r="B2268" t="str">
            <v>-</v>
          </cell>
          <cell r="C2268" t="str">
            <v>FORMA E DESFORMA DE MADEIRA PARA ESTRUTURA EM CURVA COM TÁBUA, SARRAFO E COMPENSADO RESINADO NAVAL, ESP. 6MM, REAPROVEITAMENTO (5X), EXCLUSIVE ESCORAMENTO</v>
          </cell>
          <cell r="D2268" t="str">
            <v>M2</v>
          </cell>
          <cell r="E2268">
            <v>66.05</v>
          </cell>
        </row>
        <row r="2269">
          <cell r="B2269" t="str">
            <v>EST-FOR-005</v>
          </cell>
          <cell r="C2269" t="str">
            <v>FORMA E DESFORMA DE TÁBUA E SARRAFO, REAPROVEITAMENTO (3X), EXCLUSIVE ESCORAMENTO</v>
          </cell>
          <cell r="D2269" t="str">
            <v>M2</v>
          </cell>
          <cell r="E2269">
            <v>42.32</v>
          </cell>
        </row>
        <row r="2270">
          <cell r="B2270" t="str">
            <v>-</v>
          </cell>
          <cell r="C2270" t="str">
            <v>FORMA E DESFORMA DE TÁBUA E SARRAFO, REAPROVEITAMENTO (5X), EXCLUSIVE ESCORAMENTO</v>
          </cell>
          <cell r="D2270" t="str">
            <v>M2</v>
          </cell>
          <cell r="E2270">
            <v>34.03</v>
          </cell>
        </row>
        <row r="2271">
          <cell r="B2271" t="str">
            <v>EST-CON-030</v>
          </cell>
          <cell r="C2271" t="str">
            <v>FORNECIMENTO DE CONCRETO ESTRUTURAL, PREPARADO EM OBRA, COM FCK 20 MPA, INCLUSIVE LANÇAMENTO, ADENSAMENTO E ACABAMENTO</v>
          </cell>
          <cell r="D2271" t="str">
            <v>M3</v>
          </cell>
          <cell r="E2271">
            <v>430.23</v>
          </cell>
        </row>
        <row r="2272">
          <cell r="B2272" t="str">
            <v>EST-CON-035</v>
          </cell>
          <cell r="C2272" t="str">
            <v>FORNECIMENTO DE CONCRETO ESTRUTURAL, PREPARADO EM OBRA, COM FCK 25 MPA, INCLUSIVE LANÇAMENTO, ADENSAMENTO E ACABAMENTO</v>
          </cell>
          <cell r="D2272" t="str">
            <v>M3</v>
          </cell>
          <cell r="E2272">
            <v>444.13</v>
          </cell>
        </row>
        <row r="2273">
          <cell r="B2273" t="str">
            <v>EST-CON-040</v>
          </cell>
          <cell r="C2273" t="str">
            <v>FORNECIMENTO DE CONCRETO ESTRUTURAL, PREPARADO EM OBRA, COM FCK 30 MPA, INCLUSIVE LANÇAMENTO, ADENSAMENTO E ACABAMENTO</v>
          </cell>
          <cell r="D2273" t="str">
            <v>M3</v>
          </cell>
          <cell r="E2273">
            <v>466.2</v>
          </cell>
        </row>
        <row r="2274">
          <cell r="B2274" t="str">
            <v>EST-CON-041</v>
          </cell>
          <cell r="C2274" t="str">
            <v>FORNECIMENTO DE CONCRETO ESTRUTURAL, PREPARADO EM OBRA, COM FCK 35 MPA, INCLUSIVE LANÇAMENTO, ADENSAMENTO E ACABAMENTO</v>
          </cell>
          <cell r="D2274" t="str">
            <v>M3</v>
          </cell>
          <cell r="E2274">
            <v>476.01</v>
          </cell>
        </row>
        <row r="2275">
          <cell r="B2275" t="str">
            <v>EST-CON-045</v>
          </cell>
          <cell r="C2275" t="str">
            <v>FORNECIMENTO DE CONCRETO ESTRUTURAL, PREPARADO EM OBRA, COM FCK 40 MPA, INCLUSIVE LANÇAMENTO, ADENSAMENTO E ACABAMENTO</v>
          </cell>
          <cell r="D2275" t="str">
            <v>M3</v>
          </cell>
          <cell r="E2275">
            <v>494.99</v>
          </cell>
        </row>
        <row r="2276">
          <cell r="B2276" t="str">
            <v>-</v>
          </cell>
          <cell r="C2276" t="str">
            <v>FORNECIMENTO DE CONCRETO ESTRUTURAL, USINADO BOMBEADO, AUTO-ADENSÁVEL, COM FCK 20 MPA, INCLUSIVE LANÇAMENTO E ACABAMENTO</v>
          </cell>
          <cell r="D2276" t="str">
            <v>M3</v>
          </cell>
          <cell r="E2276">
            <v>325.51</v>
          </cell>
        </row>
        <row r="2277">
          <cell r="B2277" t="str">
            <v>-</v>
          </cell>
          <cell r="C2277" t="str">
            <v>FORNECIMENTO DE CONCRETO ESTRUTURAL, USINADO BOMBEADO, AUTO-ADENSÁVEL, COM FCK 25 MPA, INCLUSIVE LANÇAMENTO E ACABAMENTO</v>
          </cell>
          <cell r="D2277" t="str">
            <v>M3</v>
          </cell>
          <cell r="E2277">
            <v>321.33999999999997</v>
          </cell>
        </row>
        <row r="2278">
          <cell r="B2278" t="str">
            <v>-</v>
          </cell>
          <cell r="C2278" t="str">
            <v>FORNECIMENTO DE CONCRETO ESTRUTURAL, USINADO BOMBEADO, AUTO-ADENSÁVEL, COM FCK 30 MPA, INCLUSIVE LANÇAMENTO E ACABAMENTO</v>
          </cell>
          <cell r="D2278" t="str">
            <v>M3</v>
          </cell>
          <cell r="E2278">
            <v>348.27</v>
          </cell>
        </row>
        <row r="2279">
          <cell r="B2279" t="str">
            <v>-</v>
          </cell>
          <cell r="C2279" t="str">
            <v>FORNECIMENTO DE CONCRETO ESTRUTURAL, USINADO BOMBEADO, AUTO-ADENSÁVEL, COM FCK 35 MPA, INCLUSIVE LANÇAMENTO E ACABAMENTO</v>
          </cell>
          <cell r="D2279" t="str">
            <v>M3</v>
          </cell>
          <cell r="E2279">
            <v>347.91</v>
          </cell>
        </row>
        <row r="2280">
          <cell r="B2280" t="str">
            <v>-</v>
          </cell>
          <cell r="C2280" t="str">
            <v>FORNECIMENTO DE CONCRETO ESTRUTURAL, USINADO BOMBEADO, AUTO-ADENSÁVEL, COM FCK 40 MPA, INCLUSIVE LANÇAMENTO E ACABAMENTO</v>
          </cell>
          <cell r="D2280" t="str">
            <v>M3</v>
          </cell>
          <cell r="E2280">
            <v>376.17</v>
          </cell>
        </row>
        <row r="2281">
          <cell r="B2281" t="str">
            <v>-</v>
          </cell>
          <cell r="C2281" t="str">
            <v>FORNECIMENTO DE CONCRETO ESTRUTURAL, USINADO BOMBEADO, AUTO-ADENSÁVEL, COM FCK 45 MPA, INCLUSIVE LANÇAMENTO E ACABAMENTO</v>
          </cell>
          <cell r="D2281" t="str">
            <v>M3</v>
          </cell>
          <cell r="E2281">
            <v>381.94</v>
          </cell>
        </row>
        <row r="2282">
          <cell r="B2282" t="str">
            <v>EST-CON-110</v>
          </cell>
          <cell r="C2282" t="str">
            <v>FORNECIMENTO DE CONCRETO ESTRUTURAL, USINADO BOMBEADO, COM FCK 20 MPA, INCLUSIVE LANÇAMENTO, ADENSAMENTO E ACABAMENTO</v>
          </cell>
          <cell r="D2282" t="str">
            <v>M3</v>
          </cell>
          <cell r="E2282">
            <v>334.86</v>
          </cell>
        </row>
        <row r="2283">
          <cell r="B2283" t="str">
            <v>EST-CON-115</v>
          </cell>
          <cell r="C2283" t="str">
            <v>FORNECIMENTO DE CONCRETO ESTRUTURAL, USINADO BOMBEADO, COM FCK 25 MPA, INCLUSIVE LANÇAMENTO, ADENSAMENTO E ACABAMENTO</v>
          </cell>
          <cell r="D2283" t="str">
            <v>M3</v>
          </cell>
          <cell r="E2283">
            <v>345.3</v>
          </cell>
        </row>
        <row r="2284">
          <cell r="B2284" t="str">
            <v>EST-CON-120</v>
          </cell>
          <cell r="C2284" t="str">
            <v>FORNECIMENTO DE CONCRETO ESTRUTURAL, USINADO BOMBEADO, COM FCK 30 MPA, INCLUSIVE LANÇAMENTO, ADENSAMENTO E ACABAMENTO</v>
          </cell>
          <cell r="D2284" t="str">
            <v>M3</v>
          </cell>
          <cell r="E2284">
            <v>358.74</v>
          </cell>
        </row>
        <row r="2285">
          <cell r="B2285" t="str">
            <v>EST-CON-121</v>
          </cell>
          <cell r="C2285" t="str">
            <v>FORNECIMENTO DE CONCRETO ESTRUTURAL, USINADO BOMBEADO, COM FCK 35 MPA, INCLUSIVE LANÇAMENTO, ADENSAMENTO E ACABAMENTO</v>
          </cell>
          <cell r="D2285" t="str">
            <v>M3</v>
          </cell>
          <cell r="E2285">
            <v>371.44</v>
          </cell>
        </row>
        <row r="2286">
          <cell r="B2286" t="str">
            <v>EST-CON-125</v>
          </cell>
          <cell r="C2286" t="str">
            <v>FORNECIMENTO DE CONCRETO ESTRUTURAL, USINADO BOMBEADO, COM FCK 40 MPA, INCLUSIVE LANÇAMENTO, ADENSAMENTO E ACABAMENTO</v>
          </cell>
          <cell r="D2286" t="str">
            <v>M3</v>
          </cell>
          <cell r="E2286">
            <v>385.49</v>
          </cell>
        </row>
        <row r="2287">
          <cell r="B2287" t="str">
            <v>EST-CON-130</v>
          </cell>
          <cell r="C2287" t="str">
            <v>FORNECIMENTO DE CONCRETO ESTRUTURAL, USINADO BOMBEADO, COM FCK 45 MPA, INCLUSIVE LANÇAMENTO, ADENSAMENTO E ACABAMENTO</v>
          </cell>
          <cell r="D2287" t="str">
            <v>M3</v>
          </cell>
          <cell r="E2287">
            <v>397.79</v>
          </cell>
        </row>
        <row r="2288">
          <cell r="B2288" t="str">
            <v>EST-CON-080</v>
          </cell>
          <cell r="C2288" t="str">
            <v>FORNECIMENTO DE CONCRETO ESTRUTURAL, USINADO, COM FCK 20 MPA, INCLUSIVE LANÇAMENTO, ADENSAMENTO E ACABAMENTO</v>
          </cell>
          <cell r="D2288" t="str">
            <v>M3</v>
          </cell>
          <cell r="E2288">
            <v>370.09</v>
          </cell>
        </row>
        <row r="2289">
          <cell r="B2289" t="str">
            <v>EST-CON-085</v>
          </cell>
          <cell r="C2289" t="str">
            <v>FORNECIMENTO DE CONCRETO ESTRUTURAL, USINADO, COM FCK 25 MPA, INCLUSIVE LANÇAMENTO, ADENSAMENTO E ACABAMENTO</v>
          </cell>
          <cell r="D2289" t="str">
            <v>M3</v>
          </cell>
          <cell r="E2289">
            <v>375.69</v>
          </cell>
        </row>
        <row r="2290">
          <cell r="B2290" t="str">
            <v>EST-CON-090</v>
          </cell>
          <cell r="C2290" t="str">
            <v>FORNECIMENTO DE CONCRETO ESTRUTURAL, USINADO, COM FCK 30 MPA, INCLUSIVE LANÇAMENTO, ADENSAMENTO E ACABAMENTO</v>
          </cell>
          <cell r="D2290" t="str">
            <v>M3</v>
          </cell>
          <cell r="E2290">
            <v>391.17</v>
          </cell>
        </row>
        <row r="2291">
          <cell r="B2291" t="str">
            <v>EST-CON-091</v>
          </cell>
          <cell r="C2291" t="str">
            <v>FORNECIMENTO DE CONCRETO ESTRUTURAL, USINADO, COM FCK 35 MPA, INCLUSIVE LANÇAMENTO, ADENSAMENTO E ACABAMENTO</v>
          </cell>
          <cell r="D2291" t="str">
            <v>M3</v>
          </cell>
          <cell r="E2291">
            <v>403.5</v>
          </cell>
        </row>
        <row r="2292">
          <cell r="B2292" t="str">
            <v>EST-CON-095</v>
          </cell>
          <cell r="C2292" t="str">
            <v>FORNECIMENTO DE CONCRETO ESTRUTURAL, USINADO, COM FCK 40 MPA, INCLUSIVE LANÇAMENTO, ADENSAMENTO E ACABAMENTO</v>
          </cell>
          <cell r="D2292" t="str">
            <v>M3</v>
          </cell>
          <cell r="E2292">
            <v>416.64</v>
          </cell>
        </row>
        <row r="2293">
          <cell r="B2293" t="str">
            <v>EST-CON-096</v>
          </cell>
          <cell r="C2293" t="str">
            <v>FORNECIMENTO DE CONCRETO ESTRUTURAL, USINADO, COM FCK 45 MPA, INCLUSIVE LANÇAMENTO, ADENSAMENTO E ACABAMENTO</v>
          </cell>
          <cell r="D2293" t="str">
            <v>M3</v>
          </cell>
          <cell r="E2293">
            <v>413.74</v>
          </cell>
        </row>
        <row r="2294">
          <cell r="B2294" t="str">
            <v>EST-CON-010</v>
          </cell>
          <cell r="C2294" t="str">
            <v>FORNECIMENTO DE CONCRETO NÃO ESTRUTURAL, PREPARADO EM OBRA COM BETONEIRA, COM FCK 10 MPA, INCLUSIVE LANÇAMENTO, ADENSAMENTO E ACABAMENTO</v>
          </cell>
          <cell r="D2294" t="str">
            <v>M3</v>
          </cell>
          <cell r="E2294">
            <v>408.01</v>
          </cell>
        </row>
        <row r="2295">
          <cell r="B2295" t="str">
            <v>EST-CON-015</v>
          </cell>
          <cell r="C2295" t="str">
            <v>FORNECIMENTO DE CONCRETO NÃO ESTRUTURAL, PREPARADO EM OBRA COM BETONEIRA, COM FCK 13,5 MPA, INCLUSIVE LANÇAMENTO, ADENSAMENTO E ACABAMENTO</v>
          </cell>
          <cell r="D2295" t="str">
            <v>M3</v>
          </cell>
          <cell r="E2295">
            <v>418.22</v>
          </cell>
        </row>
        <row r="2296">
          <cell r="B2296" t="str">
            <v>EST-CON-020</v>
          </cell>
          <cell r="C2296" t="str">
            <v>FORNECIMENTO DE CONCRETO NÃO ESTRUTURAL, PREPARADO EM OBRA COM BETONEIRA, COM FCK 15 MPA, INCLUSIVE LANÇAMENTO, ADENSAMENTO E ACABAMENTO</v>
          </cell>
          <cell r="D2296" t="str">
            <v>M3</v>
          </cell>
          <cell r="E2296">
            <v>421.93</v>
          </cell>
        </row>
        <row r="2297">
          <cell r="B2297" t="str">
            <v>EST-CON-025</v>
          </cell>
          <cell r="C2297" t="str">
            <v>FORNECIMENTO DE CONCRETO NÃO ESTRUTURAL, PREPARADO EM OBRA COM BETONEIRA, COM FCK 18 MPA, INCLUSIVE LANÇAMENTO, ADENSAMENTO E ACABAMENTO</v>
          </cell>
          <cell r="D2297" t="str">
            <v>M3</v>
          </cell>
          <cell r="E2297">
            <v>429.75</v>
          </cell>
        </row>
        <row r="2298">
          <cell r="B2298" t="str">
            <v>EST-CON-005</v>
          </cell>
          <cell r="C2298" t="str">
            <v>FORNECIMENTO DE CONCRETO NÃO ESTRUTURAL, PREPARADO EM OBRA COM BETONEIRA, COM FCK 9 MPA, INCLUSIVE LANÇAMENTO, ADENSAMENTO E ACABAMENTO</v>
          </cell>
          <cell r="D2298" t="str">
            <v>M3</v>
          </cell>
          <cell r="E2298">
            <v>405.56</v>
          </cell>
        </row>
        <row r="2299">
          <cell r="B2299" t="str">
            <v>EST-CON-060</v>
          </cell>
          <cell r="C2299" t="str">
            <v>FORNECIMENTO DE CONCRETO NÃO ESTRUTURAL, USINADO, COM FCK 10 MPA, INCLUSIVE LANÇAMENTO, ADENSAMENTO E ACABAMENTO</v>
          </cell>
          <cell r="D2299" t="str">
            <v>M3</v>
          </cell>
          <cell r="E2299">
            <v>337.17</v>
          </cell>
        </row>
        <row r="2300">
          <cell r="B2300" t="str">
            <v>EST-CON-070</v>
          </cell>
          <cell r="C2300" t="str">
            <v>FORNECIMENTO DE CONCRETO NÃO ESTRUTURAL, USINADO, COM FCK 15 MPA, INCLUSIVE LANÇAMENTO, ADENSAMENTO E ACABAMENTO</v>
          </cell>
          <cell r="D2300" t="str">
            <v>M3</v>
          </cell>
          <cell r="E2300">
            <v>352.75</v>
          </cell>
        </row>
        <row r="2301">
          <cell r="B2301" t="str">
            <v>EST-FOR-055</v>
          </cell>
          <cell r="C2301" t="str">
            <v>LOCAÇÃO, MONTAGEM E DESMONTAGEM DE MOLDES PLÁSTICOS PARA CONCRETAGEM DE LAJES NERVURADAS 600 X 425 CM, INCLUSIVE CIMBRAMENTO H = 3,00 M</v>
          </cell>
          <cell r="D2301" t="str">
            <v>M2</v>
          </cell>
          <cell r="E2301">
            <v>75.87</v>
          </cell>
        </row>
        <row r="2302">
          <cell r="B2302" t="str">
            <v>-</v>
          </cell>
          <cell r="C2302" t="str">
            <v>EST-002  - ESTRUTURA DE CONCRETO</v>
          </cell>
        </row>
        <row r="2303">
          <cell r="B2303" t="str">
            <v>EST-ANC-005</v>
          </cell>
          <cell r="C2303" t="str">
            <v>ANCORAGEM DE BARRAS DE AÇO , COM RESINA BASE DE POLIÉSTER</v>
          </cell>
          <cell r="D2303" t="str">
            <v>DM3</v>
          </cell>
          <cell r="E2303">
            <v>51.92</v>
          </cell>
        </row>
        <row r="2304">
          <cell r="B2304" t="str">
            <v>EST-ESC-005</v>
          </cell>
          <cell r="C2304" t="str">
            <v>ESCARIFICAÇÃO MANUAL , CORTE DE CONCRETO ATÉ 3 CM DE PROFUNDIDADE</v>
          </cell>
          <cell r="D2304" t="str">
            <v>M2</v>
          </cell>
          <cell r="E2304">
            <v>148.80000000000001</v>
          </cell>
        </row>
        <row r="2305">
          <cell r="B2305" t="str">
            <v>EST-GRO-010</v>
          </cell>
          <cell r="C2305" t="str">
            <v>FORNECIMENTO E APLICAÇÃO DE GROUT PARA ANCORAGENS, RECUPERAÇÕES ESTRUTURAIS E USO EM GERAL</v>
          </cell>
          <cell r="D2305" t="str">
            <v>M3</v>
          </cell>
          <cell r="E2305">
            <v>2839</v>
          </cell>
        </row>
        <row r="2306">
          <cell r="B2306" t="str">
            <v>EST-GRO-015</v>
          </cell>
          <cell r="C2306" t="str">
            <v>GROUT - PREPARO COM ARGAMASSA DE CIMENTO, AREIA SEM PENEIRAR E PEDRISCO TRAÇO 1:3:2</v>
          </cell>
          <cell r="D2306" t="str">
            <v>M3</v>
          </cell>
          <cell r="E2306">
            <v>324.17</v>
          </cell>
        </row>
        <row r="2307">
          <cell r="B2307" t="str">
            <v>EST-GRO-005</v>
          </cell>
          <cell r="C2307" t="str">
            <v>GROUT - PREPARO E LANÇAMENTO COM ARGAMASSA DE CIMENTO, CAL HIDRATADA, AREIA SEM PENEIRAR E PEDRICO TRAÇO 1:0,1:3:2</v>
          </cell>
          <cell r="D2307" t="str">
            <v>M3</v>
          </cell>
          <cell r="E2307">
            <v>565.16</v>
          </cell>
        </row>
        <row r="2308">
          <cell r="B2308" t="str">
            <v>EST-ARM-005</v>
          </cell>
          <cell r="C2308" t="str">
            <v>LIXAMENTO MECANIZADO DA ARMADURA COM ESCOVA CIRCULAR</v>
          </cell>
          <cell r="D2308" t="str">
            <v>M</v>
          </cell>
          <cell r="E2308">
            <v>6.81</v>
          </cell>
        </row>
        <row r="2309">
          <cell r="B2309" t="str">
            <v>EST-ARM-010</v>
          </cell>
          <cell r="C2309" t="str">
            <v>PROTEÇÃO DE ARMADURA CORROÍDA POR AÇÃO DE CLORETOS, COM TINTA DE ALTO TEOR DE ZINCO</v>
          </cell>
          <cell r="D2309" t="str">
            <v>M</v>
          </cell>
          <cell r="E2309">
            <v>4.13</v>
          </cell>
        </row>
        <row r="2310">
          <cell r="B2310" t="str">
            <v>EST-ARM-015</v>
          </cell>
          <cell r="C2310" t="str">
            <v>REFORÇO ESTRUTURAL COM EMENDA POR SOLDA , PARA RECONSTITUIÇÃO DA SEÇÃO DA ARMADURA</v>
          </cell>
          <cell r="D2310" t="str">
            <v>U</v>
          </cell>
          <cell r="E2310">
            <v>9.7899999999999991</v>
          </cell>
        </row>
        <row r="2311">
          <cell r="B2311" t="str">
            <v>EST-ARM-020</v>
          </cell>
          <cell r="C2311" t="str">
            <v>REFORÇO ESTRUTURAL COM EMENDA POR TRANSPASSE , PARA RECONSTITUIÇÃO DA SEÇÃO DA ARMADURA</v>
          </cell>
          <cell r="D2311" t="str">
            <v>KG</v>
          </cell>
          <cell r="E2311">
            <v>10.130000000000001</v>
          </cell>
        </row>
        <row r="2312">
          <cell r="B2312" t="str">
            <v>-</v>
          </cell>
          <cell r="C2312" t="str">
            <v>EST-003  - ESTRUTURA METÁLICA</v>
          </cell>
        </row>
        <row r="2313">
          <cell r="B2313" t="str">
            <v>EST-MET-085</v>
          </cell>
          <cell r="C2313" t="str">
            <v>ESTRUTURA DE AÇO PARA COBERTURA DUAS ÁGUAS COM LANTERNIM, ESPAÇAMENTO ENTRE TESOURAS 4 M, VÃO 15 M</v>
          </cell>
          <cell r="D2313" t="str">
            <v>M2</v>
          </cell>
          <cell r="E2313">
            <v>196</v>
          </cell>
        </row>
        <row r="2314">
          <cell r="B2314" t="str">
            <v>EST-MET-090</v>
          </cell>
          <cell r="C2314" t="str">
            <v>ESTRUTURA DE AÇO PARA COBERTURA DUAS ÁGUAS COM LANTERNIM, ESPAÇAMENTO ENTRE TESOURAS 5 M, VÃO 25 M</v>
          </cell>
          <cell r="D2314" t="str">
            <v>M2</v>
          </cell>
          <cell r="E2314">
            <v>224</v>
          </cell>
        </row>
        <row r="2315">
          <cell r="B2315" t="str">
            <v>EST-MET-095</v>
          </cell>
          <cell r="C2315" t="str">
            <v>ESTRUTURA DE AÇO PARA COBERTURA DUAS ÁGUAS COM LANTERNIM, ESPAÇAMENTO ENTRE TESOURAS 5 M, VÃO 30 M</v>
          </cell>
          <cell r="D2315" t="str">
            <v>M2</v>
          </cell>
          <cell r="E2315">
            <v>252</v>
          </cell>
        </row>
        <row r="2316">
          <cell r="B2316" t="str">
            <v>EST-MET-045</v>
          </cell>
          <cell r="C2316" t="str">
            <v>ESTRUTURA DE AÇO PARA COBERTURA EM ARCO , ESPAÇAMENTO ENTRE ARCOS 4 M, VÃO 15 M</v>
          </cell>
          <cell r="D2316" t="str">
            <v>M2</v>
          </cell>
          <cell r="E2316">
            <v>135.80000000000001</v>
          </cell>
        </row>
        <row r="2317">
          <cell r="B2317" t="str">
            <v>EST-MET-050</v>
          </cell>
          <cell r="C2317" t="str">
            <v>ESTRUTURA DE AÇO PARA COBERTURA EM ARCO , ESPAÇAMENTO ENTRE ARCOS 5 M, VÃO 20 M</v>
          </cell>
          <cell r="D2317" t="str">
            <v>M2</v>
          </cell>
          <cell r="E2317">
            <v>144.19999999999999</v>
          </cell>
        </row>
        <row r="2318">
          <cell r="B2318" t="str">
            <v>EST-MET-055</v>
          </cell>
          <cell r="C2318" t="str">
            <v>ESTRUTURA DE AÇO PARA COBERTURA EM ARCO , ESPAÇAMENTO ENTRE ARCOS 6 M, VÃO 25 M</v>
          </cell>
          <cell r="D2318" t="str">
            <v>M2</v>
          </cell>
          <cell r="E2318">
            <v>154</v>
          </cell>
        </row>
        <row r="2319">
          <cell r="B2319" t="str">
            <v>EST-MET-060</v>
          </cell>
          <cell r="C2319" t="str">
            <v>ESTRUTURA DE AÇO PARA COBERTURA EM ARCO , ESPAÇAMENTO ENTRE ARCOS 6 M, VÃO 30 M</v>
          </cell>
          <cell r="D2319" t="str">
            <v>M2</v>
          </cell>
          <cell r="E2319">
            <v>159.6</v>
          </cell>
        </row>
        <row r="2320">
          <cell r="B2320" t="str">
            <v>EST-MET-070</v>
          </cell>
          <cell r="C2320" t="str">
            <v>ESTRUTURA DE AÇO PARA COBERTURA EM SHED , ESPAÇAMENTO ENTRE TESOURAS 10 M, VÃO 20 M</v>
          </cell>
          <cell r="D2320" t="str">
            <v>M2</v>
          </cell>
          <cell r="E2320">
            <v>210</v>
          </cell>
        </row>
        <row r="2321">
          <cell r="B2321" t="str">
            <v>EST-MET-075</v>
          </cell>
          <cell r="C2321" t="str">
            <v>ESTRUTURA DE AÇO PARA COBERTURA EM SHED , ESPAÇAMENTO ENTRE TESOURAS 10 M, VÃO 25 M</v>
          </cell>
          <cell r="D2321" t="str">
            <v>M2</v>
          </cell>
          <cell r="E2321">
            <v>224</v>
          </cell>
        </row>
        <row r="2322">
          <cell r="B2322" t="str">
            <v>EST-MET-080</v>
          </cell>
          <cell r="C2322" t="str">
            <v>ESTRUTURA DE AÇO PARA COBERTURA EM SHED , ESPAÇAMENTO ENTRE TESOURAS 12 M, VÃO 30 M</v>
          </cell>
          <cell r="D2322" t="str">
            <v>M2</v>
          </cell>
          <cell r="E2322">
            <v>238</v>
          </cell>
        </row>
        <row r="2323">
          <cell r="B2323" t="str">
            <v>EST-MET-065</v>
          </cell>
          <cell r="C2323" t="str">
            <v>ESTRUTURA DE AÇO PARA COBERTURA EM SHED , ESPAÇAMENTO ENTRE TESOURAS 7 M, VÃO 15</v>
          </cell>
          <cell r="D2323" t="str">
            <v>M2</v>
          </cell>
          <cell r="E2323">
            <v>196</v>
          </cell>
        </row>
        <row r="2324">
          <cell r="B2324" t="str">
            <v>EST-MET-100</v>
          </cell>
          <cell r="C2324" t="str">
            <v>ESTRUTURA DE ALUMÍNIO EM DUAS ÁGUAS , ESPAÇAMENTO ENTRE TESOURAS DE 3 A 6 M, VÃO DE 20 M</v>
          </cell>
          <cell r="D2324" t="str">
            <v>M2</v>
          </cell>
          <cell r="E2324">
            <v>255.6</v>
          </cell>
        </row>
        <row r="2325">
          <cell r="B2325" t="str">
            <v>EST-MET-105</v>
          </cell>
          <cell r="C2325" t="str">
            <v>ESTRUTURA DE ALUMÍNIO EM DUAS ÁGUAS , ESPAÇAMENTO ENTRE TESOURAS DE 3 A 6 M, VÃO DE 25 M</v>
          </cell>
          <cell r="D2325" t="str">
            <v>M2</v>
          </cell>
          <cell r="E2325">
            <v>280.27</v>
          </cell>
        </row>
        <row r="2326">
          <cell r="B2326" t="str">
            <v>EST-MET-110</v>
          </cell>
          <cell r="C2326" t="str">
            <v>ESTRUTURA DE ALUMÍNIO EM DUAS ÁGUAS , ESPAÇAMENTO ENTRE TESOURAS DE 3 A 6 M, VÃO DE 30 M</v>
          </cell>
          <cell r="D2326" t="str">
            <v>M2</v>
          </cell>
          <cell r="E2326">
            <v>304.95</v>
          </cell>
        </row>
        <row r="2327">
          <cell r="B2327" t="str">
            <v>EST-MET-115</v>
          </cell>
          <cell r="C2327" t="str">
            <v>ESTRUTURA DE ALUMÍNIO EM DUAS ÁGUAS , ESPAÇAMENTO ENTRE TESOURAS DE 3 A 6 M, VÃO DE 40 M</v>
          </cell>
          <cell r="D2327" t="str">
            <v>M2</v>
          </cell>
          <cell r="E2327">
            <v>346.07</v>
          </cell>
        </row>
        <row r="2328">
          <cell r="B2328" t="str">
            <v>EST-MET-005</v>
          </cell>
          <cell r="C2328" t="str">
            <v>FORNECIMENTO, FABRICAÇÃO, TRANSPORTE E MONTAGEM DE ESTRUTURA METÁLICA EM PERFIS LAMINADOS, INCLUSIVE PINTURA PRIMER</v>
          </cell>
          <cell r="D2328" t="str">
            <v>KG</v>
          </cell>
          <cell r="E2328">
            <v>10.5</v>
          </cell>
        </row>
        <row r="2329">
          <cell r="B2329" t="str">
            <v>EST-MET-010</v>
          </cell>
          <cell r="C2329" t="str">
            <v>FORNECIMENTO, FABRICAÇÃO, TRANSPORTE E MONTAGEM DE ESTRUTURA METÁLICA EM PERFIS SOLDADOS, INCLUSIVE PINTURA PRIMER</v>
          </cell>
          <cell r="D2329" t="str">
            <v>KG</v>
          </cell>
          <cell r="E2329">
            <v>10.5</v>
          </cell>
        </row>
        <row r="2330">
          <cell r="B2330" t="str">
            <v>EST-MET-015</v>
          </cell>
          <cell r="C2330" t="str">
            <v>FORNECIMENTO, FABRICAÇÃO, TRANSPORTE E MONTAGEM DE ESTRUTURA METÁLICA EM PERFIS TUBULARES, INCLUSIVE PINTURA PRIMER</v>
          </cell>
          <cell r="D2330" t="str">
            <v>KG</v>
          </cell>
          <cell r="E2330">
            <v>10.5</v>
          </cell>
        </row>
        <row r="2331">
          <cell r="B2331" t="str">
            <v>EST-MET-030</v>
          </cell>
          <cell r="C2331" t="str">
            <v>FORNECIMENTO, FABRICAÇÃO, TRANSPORTE E MONTAGEM DE ESTRUTURA METÁLICA PARA TELHADO DE QUADRA POLI ESPORTIVA EM AÇO SAC-41, PINTADA</v>
          </cell>
          <cell r="D2331" t="str">
            <v>M2</v>
          </cell>
          <cell r="E2331">
            <v>99.64</v>
          </cell>
        </row>
        <row r="2332">
          <cell r="B2332" t="str">
            <v>EST-MET-040</v>
          </cell>
          <cell r="C2332" t="str">
            <v>FORNECIMENTO, FABRICAÇÃO, TRANSPORTE E MONTAGEM DE ESTRUTURA METÁLICA PARA TELHADO SOBRE LAJE PARA TELHAS CERÂMICAS, INCLUSIVE PINTURA PRIMER</v>
          </cell>
          <cell r="D2332" t="str">
            <v>M2</v>
          </cell>
          <cell r="E2332">
            <v>76.05</v>
          </cell>
        </row>
        <row r="2333">
          <cell r="B2333" t="str">
            <v>EST-MET-035</v>
          </cell>
          <cell r="C2333" t="str">
            <v>FORNECIMENTO, FABRICAÇÃO, TRANSPORTE E MONTAGEM DE ESTRUTURA METÁLICA PARA TELHADO SOBRE LAJE PARA TELHAS METÁLICAS, INCLUSIVE PINTURA PRIMER</v>
          </cell>
          <cell r="D2333" t="str">
            <v>M2</v>
          </cell>
          <cell r="E2333">
            <v>50.7</v>
          </cell>
        </row>
        <row r="2334">
          <cell r="B2334" t="str">
            <v>-</v>
          </cell>
          <cell r="C2334" t="str">
            <v>FOR-001  - FORROS</v>
          </cell>
        </row>
        <row r="2335">
          <cell r="B2335" t="str">
            <v>FOR-MAD-015</v>
          </cell>
          <cell r="C2335" t="str">
            <v>CIMALHA DE MADEIRA PARA FORRO DE MADEIRA</v>
          </cell>
          <cell r="D2335" t="str">
            <v>M</v>
          </cell>
          <cell r="E2335">
            <v>13.1</v>
          </cell>
        </row>
        <row r="2336">
          <cell r="B2336" t="str">
            <v>FOR-GES-020</v>
          </cell>
          <cell r="C2336" t="str">
            <v>COLOCAÇÃO DE MOLDURA DE GESSO</v>
          </cell>
          <cell r="D2336" t="str">
            <v>M</v>
          </cell>
          <cell r="E2336">
            <v>8.5</v>
          </cell>
        </row>
        <row r="2337">
          <cell r="B2337" t="str">
            <v>FOR-MAD-020</v>
          </cell>
          <cell r="C2337" t="str">
            <v>EMPENAS DE MADEIRA (RÉGUAS)</v>
          </cell>
          <cell r="D2337" t="str">
            <v>M2</v>
          </cell>
          <cell r="E2337">
            <v>116.26</v>
          </cell>
        </row>
        <row r="2338">
          <cell r="B2338" t="str">
            <v>FOR-GES-015</v>
          </cell>
          <cell r="C2338" t="str">
            <v>FORRO DE GESSO EM PLACAS ACARTONADAS - FGA</v>
          </cell>
          <cell r="D2338" t="str">
            <v>M2</v>
          </cell>
          <cell r="E2338">
            <v>33.450000000000003</v>
          </cell>
        </row>
        <row r="2339">
          <cell r="B2339" t="str">
            <v>FOR-GES-010</v>
          </cell>
          <cell r="C2339" t="str">
            <v>FORRO DE GESSO EM PLACAS ACARTONADAS - FGE</v>
          </cell>
          <cell r="D2339" t="str">
            <v>M2</v>
          </cell>
          <cell r="E2339">
            <v>39.9</v>
          </cell>
        </row>
        <row r="2340">
          <cell r="B2340" t="str">
            <v>FOR-GES-005</v>
          </cell>
          <cell r="C2340" t="str">
            <v>FORRO DE GESSO EM PLACAS 60 X 60 CM LISO</v>
          </cell>
          <cell r="D2340" t="str">
            <v>M2</v>
          </cell>
          <cell r="E2340">
            <v>30.22</v>
          </cell>
        </row>
        <row r="2341">
          <cell r="B2341" t="str">
            <v>FOR-MAD-010</v>
          </cell>
          <cell r="C2341" t="str">
            <v>FORRO DE MADEIRA DE PINUS</v>
          </cell>
          <cell r="D2341" t="str">
            <v>M2</v>
          </cell>
          <cell r="E2341">
            <v>54.39</v>
          </cell>
        </row>
        <row r="2342">
          <cell r="B2342" t="str">
            <v>FOR-MAD-005</v>
          </cell>
          <cell r="C2342" t="str">
            <v>FORRO DE MADEIRA EM ANGELIM</v>
          </cell>
          <cell r="D2342" t="str">
            <v>M2</v>
          </cell>
          <cell r="E2342">
            <v>70.23</v>
          </cell>
        </row>
        <row r="2343">
          <cell r="B2343" t="str">
            <v>FOR-PVC-005</v>
          </cell>
          <cell r="C2343" t="str">
            <v>FORRO EM PVC BRANCO DE L = 10 CM</v>
          </cell>
          <cell r="D2343" t="str">
            <v>M2</v>
          </cell>
          <cell r="E2343">
            <v>41</v>
          </cell>
        </row>
        <row r="2344">
          <cell r="B2344" t="str">
            <v>FOR-PVC-010</v>
          </cell>
          <cell r="C2344" t="str">
            <v>FORRO EM PVC BRANCO DE L = 20 CM</v>
          </cell>
          <cell r="D2344" t="str">
            <v>M2</v>
          </cell>
          <cell r="E2344">
            <v>41</v>
          </cell>
        </row>
        <row r="2345">
          <cell r="B2345" t="str">
            <v>-</v>
          </cell>
          <cell r="C2345" t="str">
            <v>MANTA ISOLANTE PARA TELHADOS</v>
          </cell>
          <cell r="D2345" t="str">
            <v>M2</v>
          </cell>
          <cell r="E2345">
            <v>12.29</v>
          </cell>
        </row>
        <row r="2346">
          <cell r="B2346" t="str">
            <v>-</v>
          </cell>
          <cell r="C2346" t="str">
            <v>FRG-001  - FERRAGENS</v>
          </cell>
        </row>
        <row r="2347">
          <cell r="B2347" t="str">
            <v>FRG-DOB-010</v>
          </cell>
          <cell r="C2347" t="str">
            <v>DOBRADIÇA DE FERRO CROMADA 3" X 2 1/2"</v>
          </cell>
          <cell r="D2347" t="str">
            <v>U</v>
          </cell>
          <cell r="E2347">
            <v>9.5</v>
          </cell>
        </row>
        <row r="2348">
          <cell r="B2348" t="str">
            <v>FRG-DOB-015</v>
          </cell>
          <cell r="C2348" t="str">
            <v>DOBRADIÇA DE FERRO CROMADA 3 1/2" X 2 1/2"</v>
          </cell>
          <cell r="D2348" t="str">
            <v>U</v>
          </cell>
          <cell r="E2348">
            <v>9.2799999999999994</v>
          </cell>
        </row>
        <row r="2349">
          <cell r="B2349" t="str">
            <v>FRG-DOB-005</v>
          </cell>
          <cell r="C2349" t="str">
            <v>DOBRADIÇA DE FERRO CROMADO 3" X 2"</v>
          </cell>
          <cell r="D2349" t="str">
            <v>U</v>
          </cell>
          <cell r="E2349">
            <v>9.5</v>
          </cell>
        </row>
        <row r="2350">
          <cell r="B2350" t="str">
            <v>FRG-FEC-015</v>
          </cell>
          <cell r="C2350" t="str">
            <v>FECHADURA TIPO BANHEIRO (TRANQUETA), GRAU DE SEGURANÇA MÉDIO, MÁQUINA 40MM, ACABAMENTO COM ESPELHO CROMADO E MAÇANETA MODELO ALAVANCA EM ZAMAC, INCLUSIVE ACESSÓRIOS PARA FIXAÇÃO E UMA (1) CHAVE</v>
          </cell>
          <cell r="D2350" t="str">
            <v>U</v>
          </cell>
          <cell r="E2350">
            <v>188.09</v>
          </cell>
        </row>
        <row r="2351">
          <cell r="B2351" t="str">
            <v>FRG-FEC-005</v>
          </cell>
          <cell r="C2351" t="str">
            <v>FECHADURA TIPO EXTERNA, GRAU DE SEGURANÇA MÉDIO, MÁQUINA 40MM, ACABAMENTO COM ESPELHO CROMADO E MAÇANETA MODELO ALAVANCA EM ZAMAC, INCLUSIVE ACESSÓRIOS PARA FIXAÇÃO E DUAS (2) CHAVES</v>
          </cell>
          <cell r="D2351" t="str">
            <v>U</v>
          </cell>
          <cell r="E2351">
            <v>239.09</v>
          </cell>
        </row>
        <row r="2352">
          <cell r="B2352" t="str">
            <v>FRG-FEC-010</v>
          </cell>
          <cell r="C2352" t="str">
            <v>FECHADURA TIPO INTERNA (GORGE), GRAU DE SEGURANÇA MÉDIO, MÁQUINA 40MM, ACABAMENTO COM ESPELHO CROMADO E MAÇANETA MODELO ALAVANCA EM ZAMAC, INCLUSIVE ACESSÓRIOS PARA FIXAÇÃO E DUAS (2) CHAVES</v>
          </cell>
          <cell r="D2352" t="str">
            <v>U</v>
          </cell>
          <cell r="E2352">
            <v>188.09</v>
          </cell>
        </row>
        <row r="2353">
          <cell r="B2353" t="str">
            <v>FRG-MOL-005</v>
          </cell>
          <cell r="C2353" t="str">
            <v>MOLA HIDRÁULICA NORMAL</v>
          </cell>
          <cell r="D2353" t="str">
            <v>U</v>
          </cell>
          <cell r="E2353">
            <v>134.58000000000001</v>
          </cell>
        </row>
        <row r="2354">
          <cell r="B2354" t="str">
            <v>FRG-MOL-010</v>
          </cell>
          <cell r="C2354" t="str">
            <v>MOLA HIDRÁULICA PARA PORTA DE CHUMBO</v>
          </cell>
          <cell r="D2354" t="str">
            <v>U</v>
          </cell>
          <cell r="E2354">
            <v>1166.01</v>
          </cell>
        </row>
        <row r="2355">
          <cell r="B2355" t="str">
            <v>FRG-TAR-005</v>
          </cell>
          <cell r="C2355" t="str">
            <v>TARJETA CROMADA, INSTALADA PORTAS DE SANITÁRIOS</v>
          </cell>
          <cell r="D2355" t="str">
            <v>U</v>
          </cell>
          <cell r="E2355">
            <v>55.02</v>
          </cell>
        </row>
        <row r="2356">
          <cell r="B2356" t="str">
            <v>FRG-TAR-010</v>
          </cell>
          <cell r="C2356" t="str">
            <v>TARJETA CROMADA, INSTALADA PORTAS DE SANITÁRIOS-LIVRE/OCUPADO</v>
          </cell>
          <cell r="D2356" t="str">
            <v>U</v>
          </cell>
          <cell r="E2356">
            <v>73.02</v>
          </cell>
        </row>
        <row r="2357">
          <cell r="B2357" t="str">
            <v>-</v>
          </cell>
          <cell r="C2357" t="str">
            <v>FUN-001 - FUNDAÇÕES PROFUNDAS - EXCETO ARMAÇÃO</v>
          </cell>
        </row>
        <row r="2358">
          <cell r="B2358" t="str">
            <v>FUN-TRI-060</v>
          </cell>
          <cell r="C2358" t="str">
            <v>CORTE DE ESTACA TIPO TRILHO TR 25/32 DUPLO</v>
          </cell>
          <cell r="D2358" t="str">
            <v>U</v>
          </cell>
          <cell r="E2358">
            <v>140</v>
          </cell>
        </row>
        <row r="2359">
          <cell r="B2359" t="str">
            <v>FUN-TRI-050</v>
          </cell>
          <cell r="C2359" t="str">
            <v>CORTE DE ESTACA TIPO TRILHO TR 25/32 SIMPLES</v>
          </cell>
          <cell r="D2359" t="str">
            <v>U</v>
          </cell>
          <cell r="E2359">
            <v>95</v>
          </cell>
        </row>
        <row r="2360">
          <cell r="B2360" t="str">
            <v>FUN-TRI-065</v>
          </cell>
          <cell r="C2360" t="str">
            <v>CORTE DE ESTACA TIPO TRILHO TR 37/45/57 DUPLO</v>
          </cell>
          <cell r="D2360" t="str">
            <v>U</v>
          </cell>
          <cell r="E2360">
            <v>140</v>
          </cell>
        </row>
        <row r="2361">
          <cell r="B2361" t="str">
            <v>FUN-TRI-055</v>
          </cell>
          <cell r="C2361" t="str">
            <v>CORTE DE ESTACA TIPO TRILHO TR 37/45/57 SIMPLES</v>
          </cell>
          <cell r="D2361" t="str">
            <v>U</v>
          </cell>
          <cell r="E2361">
            <v>95</v>
          </cell>
        </row>
        <row r="2362">
          <cell r="B2362" t="str">
            <v>FUN-PRE-075</v>
          </cell>
          <cell r="C2362" t="str">
            <v>CORTE E PREPARO DE CABEÇA DE ESTACAS</v>
          </cell>
          <cell r="D2362" t="str">
            <v>U</v>
          </cell>
          <cell r="E2362">
            <v>42.42</v>
          </cell>
        </row>
        <row r="2363">
          <cell r="B2363" t="str">
            <v>FUN-FRA-025</v>
          </cell>
          <cell r="C2363" t="str">
            <v>CRAVAÇÃO E CONCRETAGEM ESTACA TIPO FRANKI MOLDADA "IN LOCO" 130 TON D = 520 MM</v>
          </cell>
          <cell r="D2363" t="str">
            <v>M</v>
          </cell>
          <cell r="E2363">
            <v>245.98</v>
          </cell>
        </row>
        <row r="2364">
          <cell r="B2364" t="str">
            <v>FUN-FRA-035</v>
          </cell>
          <cell r="C2364" t="str">
            <v>CRAVAÇÃO E CONCRETAGEM ESTACA TIPO FRANKI MOLDADA "IN LOCO" 170 TON D = 600 MM</v>
          </cell>
          <cell r="D2364" t="str">
            <v>M</v>
          </cell>
          <cell r="E2364">
            <v>319.02999999999997</v>
          </cell>
        </row>
        <row r="2365">
          <cell r="B2365" t="str">
            <v>FUN-FRA-010</v>
          </cell>
          <cell r="C2365" t="str">
            <v>CRAVAÇÃO E CONCRETAGEM ESTACA TIPO FRANKI MOLDADA "IN LOCO" 55 TON D = 350 MM</v>
          </cell>
          <cell r="D2365" t="str">
            <v>M</v>
          </cell>
          <cell r="E2365">
            <v>152.09</v>
          </cell>
        </row>
        <row r="2366">
          <cell r="B2366" t="str">
            <v>FUN-FRA-015</v>
          </cell>
          <cell r="C2366" t="str">
            <v>CRAVAÇÃO E CONCRETAGEM ESTACA TIPO FRANKI MOLDADA "IN LOCO" 70 TON D = 400 MM</v>
          </cell>
          <cell r="D2366" t="str">
            <v>M</v>
          </cell>
          <cell r="E2366">
            <v>174.57</v>
          </cell>
        </row>
        <row r="2367">
          <cell r="B2367" t="str">
            <v>FUN-FRA-020</v>
          </cell>
          <cell r="C2367" t="str">
            <v>CRAVAÇÃO E CONCRETAGEM ESTACA TIPO FRANKI MOLDADA "IN LOCO" 95 TON D = 450 MM</v>
          </cell>
          <cell r="D2367" t="str">
            <v>M</v>
          </cell>
          <cell r="E2367">
            <v>215.3</v>
          </cell>
        </row>
        <row r="2368">
          <cell r="B2368" t="str">
            <v>FUN-PRE-070</v>
          </cell>
          <cell r="C2368" t="str">
            <v>EMENDA DE ESTACA PRÉ MOLDADA ACIMA DE 95T</v>
          </cell>
          <cell r="D2368" t="str">
            <v>U</v>
          </cell>
          <cell r="E2368">
            <v>84.83</v>
          </cell>
        </row>
        <row r="2369">
          <cell r="B2369" t="str">
            <v>FUN-PRE-060</v>
          </cell>
          <cell r="C2369" t="str">
            <v>EMENDA DE ESTACA PRÉ-MOLDADA ATÉ 65T</v>
          </cell>
          <cell r="D2369" t="str">
            <v>U</v>
          </cell>
          <cell r="E2369">
            <v>65</v>
          </cell>
        </row>
        <row r="2370">
          <cell r="B2370" t="str">
            <v>FUN-PRE-065</v>
          </cell>
          <cell r="C2370" t="str">
            <v>EMENDA DE ESTACA PRÉ-MOLDADA DE 65T A 95T</v>
          </cell>
          <cell r="D2370" t="str">
            <v>U</v>
          </cell>
          <cell r="E2370">
            <v>74.5</v>
          </cell>
        </row>
        <row r="2371">
          <cell r="B2371" t="str">
            <v>FUN-STR-010</v>
          </cell>
          <cell r="C2371" t="str">
            <v>ESCAVAÇÃO E CONCRETAGEM ESTACA TIPO STRAUSS MOLDADA "IN LOCO" D = 250 MM</v>
          </cell>
          <cell r="D2371" t="str">
            <v>M</v>
          </cell>
          <cell r="E2371">
            <v>81.260000000000005</v>
          </cell>
        </row>
        <row r="2372">
          <cell r="B2372" t="str">
            <v>FUN-STR-015</v>
          </cell>
          <cell r="C2372" t="str">
            <v>ESCAVAÇÃO E CONCRETAGEM ESTACA TIPO STRAUSS MOLDADA "IN LOCO" D = 320 MM</v>
          </cell>
          <cell r="D2372" t="str">
            <v>M</v>
          </cell>
          <cell r="E2372">
            <v>88.27</v>
          </cell>
        </row>
        <row r="2373">
          <cell r="B2373" t="str">
            <v>FUN-STR-016</v>
          </cell>
          <cell r="C2373" t="str">
            <v>ESCAVAÇÃO E CONCRETAGEM ESTACA TIPO STRAUSS MOLDADA "IN LOCO" D = 380 MM</v>
          </cell>
          <cell r="D2373" t="str">
            <v>M</v>
          </cell>
          <cell r="E2373">
            <v>105.72</v>
          </cell>
        </row>
        <row r="2374">
          <cell r="B2374" t="str">
            <v>FUN-STR-020</v>
          </cell>
          <cell r="C2374" t="str">
            <v>ESCAVAÇÃO E CONCRETAGEM ESTACA TIPO STRAUSS MOLDADA "IN LOCO" D = 420 MM</v>
          </cell>
          <cell r="D2374" t="str">
            <v>M</v>
          </cell>
          <cell r="E2374">
            <v>111.81</v>
          </cell>
        </row>
        <row r="2375">
          <cell r="B2375" t="str">
            <v>FUN-STR-025</v>
          </cell>
          <cell r="C2375" t="str">
            <v>ESCAVAÇÃO E CONCRETAGEM ESTACA TIPO STRAUSS MOLDADA "IN LOCO" D = 520 MM</v>
          </cell>
          <cell r="D2375" t="str">
            <v>M</v>
          </cell>
          <cell r="E2375">
            <v>151.44</v>
          </cell>
        </row>
        <row r="2376">
          <cell r="B2376" t="str">
            <v>FUN-TUB-005</v>
          </cell>
          <cell r="C2376" t="str">
            <v>ESCAVAÇÃO MANUAL DE TUBULÃO A CÉU ABERTO</v>
          </cell>
          <cell r="D2376" t="str">
            <v>M3</v>
          </cell>
          <cell r="E2376">
            <v>253.12</v>
          </cell>
        </row>
        <row r="2377">
          <cell r="B2377" t="str">
            <v>FUN-PRE-010</v>
          </cell>
          <cell r="C2377" t="str">
            <v>ESTACA PRÉ-MOLDADA DE CONCRETO ARMADO CRAVADA D = 180 MM/35T</v>
          </cell>
          <cell r="D2377" t="str">
            <v>M</v>
          </cell>
          <cell r="E2377">
            <v>97.95</v>
          </cell>
        </row>
        <row r="2378">
          <cell r="B2378" t="str">
            <v>FUN-PRE-015</v>
          </cell>
          <cell r="C2378" t="str">
            <v>ESTACA PRÉ-MOLDADA DE CONCRETO ARMADO CRAVADA D = 230 MM/55T</v>
          </cell>
          <cell r="D2378" t="str">
            <v>M</v>
          </cell>
          <cell r="E2378">
            <v>119.95</v>
          </cell>
        </row>
        <row r="2379">
          <cell r="B2379" t="str">
            <v>FUN-PRE-020</v>
          </cell>
          <cell r="C2379" t="str">
            <v>ESTACA PRÉ-MOLDADA DE CONCRETO ARMADO CRAVADA D = 260 MM/70T</v>
          </cell>
          <cell r="D2379" t="str">
            <v>M</v>
          </cell>
          <cell r="E2379">
            <v>137.35</v>
          </cell>
        </row>
        <row r="2380">
          <cell r="B2380" t="str">
            <v>FUN-PRE-025</v>
          </cell>
          <cell r="C2380" t="str">
            <v>ESTACA PRÉ-MOLDADA DE CONCRETO ARMADO CRAVADA D = 330 MM/90T</v>
          </cell>
          <cell r="D2380" t="str">
            <v>M</v>
          </cell>
          <cell r="E2380">
            <v>154.44999999999999</v>
          </cell>
        </row>
        <row r="2381">
          <cell r="B2381" t="str">
            <v>FUN-PRE-026</v>
          </cell>
          <cell r="C2381" t="str">
            <v>ESTACA PRÉ-MOLDADA DE CONCRETO ARMADO CRAVADA D = 380 MM/105T</v>
          </cell>
          <cell r="D2381" t="str">
            <v>M</v>
          </cell>
          <cell r="E2381">
            <v>163.25</v>
          </cell>
        </row>
        <row r="2382">
          <cell r="B2382" t="str">
            <v>FUN-PRE-027</v>
          </cell>
          <cell r="C2382" t="str">
            <v>ESTACA PRÉ-MOLDADA DE CONCRETO ARMADO CRAVADA D = 420 MM/130T</v>
          </cell>
          <cell r="D2382" t="str">
            <v>M</v>
          </cell>
          <cell r="E2382">
            <v>181.95</v>
          </cell>
        </row>
        <row r="2383">
          <cell r="B2383" t="str">
            <v>FUN-PRE-028</v>
          </cell>
          <cell r="C2383" t="str">
            <v>ESTACA PRÉ-MOLDADA DE CONCRETO ARMADO CRAVADA D = 500 MM/150T</v>
          </cell>
          <cell r="D2383" t="str">
            <v>M</v>
          </cell>
          <cell r="E2383">
            <v>234.95</v>
          </cell>
        </row>
        <row r="2384">
          <cell r="B2384" t="str">
            <v>FUN-PRE-030</v>
          </cell>
          <cell r="C2384" t="str">
            <v>ESTACA PRÉ-MOLDADA DE CONCRETO ARMADO CRAVADA 15 X 15 CM/25T</v>
          </cell>
          <cell r="D2384" t="str">
            <v>M</v>
          </cell>
          <cell r="E2384">
            <v>90.12</v>
          </cell>
        </row>
        <row r="2385">
          <cell r="B2385" t="str">
            <v>FUN-PRE-035</v>
          </cell>
          <cell r="C2385" t="str">
            <v>ESTACA PRÉ-MOLDADA DE CONCRETO ARMADO CRAVADA 17 X 17 CM/35T</v>
          </cell>
          <cell r="D2385" t="str">
            <v>M</v>
          </cell>
          <cell r="E2385">
            <v>94.52</v>
          </cell>
        </row>
        <row r="2386">
          <cell r="B2386" t="str">
            <v>FUN-PRE-040</v>
          </cell>
          <cell r="C2386" t="str">
            <v>ESTACA PRÉ-MOLDADA DE CONCRETO ARMADO CRAVADA 20 X 20 CM/50T</v>
          </cell>
          <cell r="D2386" t="str">
            <v>M</v>
          </cell>
          <cell r="E2386">
            <v>105.52</v>
          </cell>
        </row>
        <row r="2387">
          <cell r="B2387" t="str">
            <v>FUN-PRE-045</v>
          </cell>
          <cell r="C2387" t="str">
            <v>ESTACA PRÉ-MOLDADA DE CONCRETO ARMADO CRAVADA 21,5 X 21,5 CM/60T</v>
          </cell>
          <cell r="D2387" t="str">
            <v>M</v>
          </cell>
          <cell r="E2387">
            <v>112.12</v>
          </cell>
        </row>
        <row r="2388">
          <cell r="B2388" t="str">
            <v>FUN-PRE-050</v>
          </cell>
          <cell r="C2388" t="str">
            <v>ESTACA PRÉ-MOLDADA DE CONCRETO ARMADO CRAVADA 23 X 23 CM/70T</v>
          </cell>
          <cell r="D2388" t="str">
            <v>M</v>
          </cell>
          <cell r="E2388">
            <v>124.68</v>
          </cell>
        </row>
        <row r="2389">
          <cell r="B2389" t="str">
            <v>FUN-PRE-055</v>
          </cell>
          <cell r="C2389" t="str">
            <v>ESTACA PRÉ-MOLDADA DE CONCRETO ARMADO CRAVADA 25,5 X 25,5 CM/85T</v>
          </cell>
          <cell r="D2389" t="str">
            <v>M</v>
          </cell>
          <cell r="E2389">
            <v>141.18</v>
          </cell>
        </row>
        <row r="2390">
          <cell r="B2390" t="str">
            <v>FUN-PRE-056</v>
          </cell>
          <cell r="C2390" t="str">
            <v>ESTACA PRÉ-MOLDADA DE CONCRETO ARMADO CRAVADA 28 X 28 CM/105T</v>
          </cell>
          <cell r="D2390" t="str">
            <v>M</v>
          </cell>
          <cell r="E2390">
            <v>158.44999999999999</v>
          </cell>
        </row>
        <row r="2391">
          <cell r="B2391" t="str">
            <v>FUN-TRI-030</v>
          </cell>
          <cell r="C2391" t="str">
            <v>ESTACA TIPO TRILHO TR-25 DUPLO</v>
          </cell>
          <cell r="D2391" t="str">
            <v>M</v>
          </cell>
          <cell r="E2391">
            <v>226.01</v>
          </cell>
        </row>
        <row r="2392">
          <cell r="B2392" t="str">
            <v>FUN-TRI-010</v>
          </cell>
          <cell r="C2392" t="str">
            <v>ESTACA TIPO TRILHO TR-25 SIMPLES</v>
          </cell>
          <cell r="D2392" t="str">
            <v>M</v>
          </cell>
          <cell r="E2392">
            <v>107.76</v>
          </cell>
        </row>
        <row r="2393">
          <cell r="B2393" t="str">
            <v>FUN-TRI-035</v>
          </cell>
          <cell r="C2393" t="str">
            <v>ESTACA TIPO TRILHO TR-32 DUPLO</v>
          </cell>
          <cell r="D2393" t="str">
            <v>M</v>
          </cell>
          <cell r="E2393">
            <v>255.27</v>
          </cell>
        </row>
        <row r="2394">
          <cell r="B2394" t="str">
            <v>FUN-TRI-015</v>
          </cell>
          <cell r="C2394" t="str">
            <v>ESTACA TIPO TRILHO TR-32 SIMPLES</v>
          </cell>
          <cell r="D2394" t="str">
            <v>M</v>
          </cell>
          <cell r="E2394">
            <v>122.39</v>
          </cell>
        </row>
        <row r="2395">
          <cell r="B2395" t="str">
            <v>FUN-TRI-040</v>
          </cell>
          <cell r="C2395" t="str">
            <v>ESTACA TIPO TRILHO TR-37 DUPLO</v>
          </cell>
          <cell r="D2395" t="str">
            <v>M</v>
          </cell>
          <cell r="E2395">
            <v>276.17</v>
          </cell>
        </row>
        <row r="2396">
          <cell r="B2396" t="str">
            <v>FUN-TRI-020</v>
          </cell>
          <cell r="C2396" t="str">
            <v>ESTACA TIPO TRILHO TR-37 SIMPLES</v>
          </cell>
          <cell r="D2396" t="str">
            <v>M</v>
          </cell>
          <cell r="E2396">
            <v>132.84</v>
          </cell>
        </row>
        <row r="2397">
          <cell r="B2397" t="str">
            <v>FUN-TRI-045</v>
          </cell>
          <cell r="C2397" t="str">
            <v>ESTACA TIPO TRILHO TR-45 DUPLO</v>
          </cell>
          <cell r="D2397" t="str">
            <v>M</v>
          </cell>
          <cell r="E2397">
            <v>309.61</v>
          </cell>
        </row>
        <row r="2398">
          <cell r="B2398" t="str">
            <v>FUN-TRI-025</v>
          </cell>
          <cell r="C2398" t="str">
            <v>ESTACA TIPO TRILHO TR-45 SIMPLES</v>
          </cell>
          <cell r="D2398" t="str">
            <v>M</v>
          </cell>
          <cell r="E2398">
            <v>149.56</v>
          </cell>
        </row>
        <row r="2399">
          <cell r="B2399" t="str">
            <v>FUN-TRI-046</v>
          </cell>
          <cell r="C2399" t="str">
            <v>ESTACA TIPO TRILHO TR-57 DUPLO</v>
          </cell>
          <cell r="D2399" t="str">
            <v>M</v>
          </cell>
          <cell r="E2399">
            <v>359.77</v>
          </cell>
        </row>
        <row r="2400">
          <cell r="B2400" t="str">
            <v>FUN-TRI-026</v>
          </cell>
          <cell r="C2400" t="str">
            <v>ESTACA TIPO TRILHO TR-57 SIMPLES</v>
          </cell>
          <cell r="D2400" t="str">
            <v>M</v>
          </cell>
          <cell r="E2400">
            <v>174.64</v>
          </cell>
        </row>
        <row r="2401">
          <cell r="B2401" t="str">
            <v>FUN-HEL-010</v>
          </cell>
          <cell r="C2401" t="str">
            <v>EXECUÇÃO DE ESTACA TIPO HÉLICE CONTÍNUA D = 400 MM, EXCETO CONCRETO</v>
          </cell>
          <cell r="D2401" t="str">
            <v>M</v>
          </cell>
          <cell r="E2401">
            <v>40</v>
          </cell>
        </row>
        <row r="2402">
          <cell r="B2402" t="str">
            <v>FUN-HEL-015</v>
          </cell>
          <cell r="C2402" t="str">
            <v>EXECUÇÃO DE ESTACA TIPO HÉLICE CONTÍNUA D = 500 MM, EXCETO CONCRETO</v>
          </cell>
          <cell r="D2402" t="str">
            <v>M</v>
          </cell>
          <cell r="E2402">
            <v>50</v>
          </cell>
        </row>
        <row r="2403">
          <cell r="B2403" t="str">
            <v>FUN-HEL-020</v>
          </cell>
          <cell r="C2403" t="str">
            <v>EXECUÇÃO DE ESTACA TIPO HÉLICE CONTÍNUA D = 600 MM, EXCETO CONCRETO</v>
          </cell>
          <cell r="D2403" t="str">
            <v>M</v>
          </cell>
          <cell r="E2403">
            <v>60</v>
          </cell>
        </row>
        <row r="2404">
          <cell r="B2404" t="str">
            <v>FUN-HEL-025</v>
          </cell>
          <cell r="C2404" t="str">
            <v>EXECUÇÃO DE ESTACA TIPO HÉLICE CONTÍNUA D = 800 MM, EXCETO CONCRETO</v>
          </cell>
          <cell r="D2404" t="str">
            <v>M</v>
          </cell>
          <cell r="E2404">
            <v>80</v>
          </cell>
        </row>
        <row r="2405">
          <cell r="B2405" t="str">
            <v>FUN-TRA-025</v>
          </cell>
          <cell r="C2405" t="str">
            <v>MOBILIZAÇÃO E DESMOBILIZAÇÃO DE EQUIPAMENTO PARA BROCA TRADO DMT ATÉ 50 KM</v>
          </cell>
          <cell r="D2405" t="str">
            <v>VB</v>
          </cell>
          <cell r="E2405">
            <v>1000</v>
          </cell>
        </row>
        <row r="2406">
          <cell r="B2406" t="str">
            <v>FUN-TRA-026</v>
          </cell>
          <cell r="C2406" t="str">
            <v>MOBILIZAÇÃO E DESMOBILIZAÇÃO DE EQUIPAMENTO PARA BROCA TRADO DMT DE 50,1 A 100 KM</v>
          </cell>
          <cell r="D2406" t="str">
            <v>VB</v>
          </cell>
          <cell r="E2406">
            <v>1500</v>
          </cell>
        </row>
        <row r="2407">
          <cell r="B2407" t="str">
            <v>FUN-PRE-005</v>
          </cell>
          <cell r="C2407" t="str">
            <v>MOBILIZAÇÃO E DESMOBILIZAÇÃO DE EQUIPAMENTO PARA ESTACA CRAVADA DMT ATÉ 50 KM</v>
          </cell>
          <cell r="D2407" t="str">
            <v>VB</v>
          </cell>
          <cell r="E2407">
            <v>6500</v>
          </cell>
        </row>
        <row r="2408">
          <cell r="B2408" t="str">
            <v>FUN-PRE-006</v>
          </cell>
          <cell r="C2408" t="str">
            <v>MOBILIZAÇÃO E DESMOBILIZAÇÃO DE EQUIPAMENTO PARA ESTACA CRAVADA DMT DE 50,1 A 100 KM</v>
          </cell>
          <cell r="D2408" t="str">
            <v>VB</v>
          </cell>
          <cell r="E2408">
            <v>9000</v>
          </cell>
        </row>
        <row r="2409">
          <cell r="B2409" t="str">
            <v>FUN-STR-005</v>
          </cell>
          <cell r="C2409" t="str">
            <v>MOBILIZAÇÃO E DESMOBILIZAÇÃO DE EQUIPAMENTO PARA ESTACA STRAUSS DMT ATÉ 50 KM</v>
          </cell>
          <cell r="D2409" t="str">
            <v>VB</v>
          </cell>
          <cell r="E2409">
            <v>5000</v>
          </cell>
        </row>
        <row r="2410">
          <cell r="B2410" t="str">
            <v>FUN-STR-006</v>
          </cell>
          <cell r="C2410" t="str">
            <v>MOBILIZAÇÃO E DESMOBILIZAÇÃO DE EQUIPAMENTO PARA ESTACA STRAUSS DMT DE 50,1 A 100 KM</v>
          </cell>
          <cell r="D2410" t="str">
            <v>VB</v>
          </cell>
          <cell r="E2410">
            <v>6500</v>
          </cell>
        </row>
        <row r="2411">
          <cell r="B2411" t="str">
            <v>FUN-FRA-005</v>
          </cell>
          <cell r="C2411" t="str">
            <v>MOBILIZAÇÃO E DESMOBILIZAÇÃO DE EQUIPAMENTO PARA ESTACA TIPO FRANKI DMT ATÉ 50 KM</v>
          </cell>
          <cell r="D2411" t="str">
            <v>VB</v>
          </cell>
          <cell r="E2411">
            <v>10000</v>
          </cell>
        </row>
        <row r="2412">
          <cell r="B2412" t="str">
            <v>FUN-FRA-006</v>
          </cell>
          <cell r="C2412" t="str">
            <v>MOBILIZAÇÃO E DESMOBILIZAÇÃO DE EQUIPAMENTO PARA ESTACA TIPO FRANKI DMT DE 50,1 A 100 KM</v>
          </cell>
          <cell r="D2412" t="str">
            <v>VB</v>
          </cell>
          <cell r="E2412">
            <v>13500</v>
          </cell>
        </row>
        <row r="2413">
          <cell r="B2413" t="str">
            <v>FUN-HEL-005</v>
          </cell>
          <cell r="C2413" t="str">
            <v>MOBILIZAÇÃO E DESMOBILIZAÇÃO DE EQUIPAMENTO PARA ESTACA TIPO HÉLICE CONTÍNUA DMT ATÉ 50 KM</v>
          </cell>
          <cell r="D2413" t="str">
            <v>VB</v>
          </cell>
          <cell r="E2413">
            <v>9000</v>
          </cell>
        </row>
        <row r="2414">
          <cell r="B2414" t="str">
            <v>FUN-HEL-006</v>
          </cell>
          <cell r="C2414" t="str">
            <v>MOBILIZAÇÃO E DESMOBILIZAÇÃO DE EQUIPAMENTO PARA ESTACA TIPO HÉLICE CONTÍNUA DMT DE 50,1 A 100 KM</v>
          </cell>
          <cell r="D2414" t="str">
            <v>VB</v>
          </cell>
          <cell r="E2414">
            <v>12000</v>
          </cell>
        </row>
        <row r="2415">
          <cell r="B2415" t="str">
            <v>FUN-TRI-005</v>
          </cell>
          <cell r="C2415" t="str">
            <v>MOBILIZAÇÃO E DESMOBILIZAÇÃO DE EQUIPAMENTO PARA ESTACA TRILHO DMT ATÉ 50 KM</v>
          </cell>
          <cell r="D2415" t="str">
            <v>VB</v>
          </cell>
          <cell r="E2415">
            <v>6500</v>
          </cell>
        </row>
        <row r="2416">
          <cell r="B2416" t="str">
            <v>FUN-TRI-006</v>
          </cell>
          <cell r="C2416" t="str">
            <v>MOBILIZAÇÃO E DESMOBILIZAÇÃO DE EQUIPAMENTO PARA ESTACA TRILHO DMT DE 50,1 A 100 KM</v>
          </cell>
          <cell r="D2416" t="str">
            <v>VB</v>
          </cell>
          <cell r="E2416">
            <v>9000</v>
          </cell>
        </row>
        <row r="2417">
          <cell r="B2417" t="str">
            <v>FUN-TRA-005</v>
          </cell>
          <cell r="C2417" t="str">
            <v>PERFURAÇÃO DE ESTACA BROCA A TRADO MANUAL D = 150 MM</v>
          </cell>
          <cell r="D2417" t="str">
            <v>M</v>
          </cell>
          <cell r="E2417">
            <v>17.11</v>
          </cell>
        </row>
        <row r="2418">
          <cell r="B2418" t="str">
            <v>FUN-TRA-010</v>
          </cell>
          <cell r="C2418" t="str">
            <v>PERFURAÇÃO DE ESTACA BROCA A TRADO MANUAL D = 200 MM</v>
          </cell>
          <cell r="D2418" t="str">
            <v>M</v>
          </cell>
          <cell r="E2418">
            <v>22.32</v>
          </cell>
        </row>
        <row r="2419">
          <cell r="B2419" t="str">
            <v>FUN-TRA-015</v>
          </cell>
          <cell r="C2419" t="str">
            <v>PERFURAÇÃO DE ESTACA BROCA A TRADO MANUAL D = 250 MM</v>
          </cell>
          <cell r="D2419" t="str">
            <v>M</v>
          </cell>
          <cell r="E2419">
            <v>29.76</v>
          </cell>
        </row>
        <row r="2420">
          <cell r="B2420" t="str">
            <v>FUN-TRA-020</v>
          </cell>
          <cell r="C2420" t="str">
            <v>PERFURAÇÃO DE ESTACA BROCA A TRADO MANUAL D = 300 M</v>
          </cell>
          <cell r="D2420" t="str">
            <v>M</v>
          </cell>
          <cell r="E2420">
            <v>44.64</v>
          </cell>
        </row>
        <row r="2421">
          <cell r="B2421" t="str">
            <v>FUN-TRA-030</v>
          </cell>
          <cell r="C2421" t="str">
            <v>PERFURAÇÃO DE ESTACA BROCA A TRADO MECANIZADO D = 250 MM</v>
          </cell>
          <cell r="D2421" t="str">
            <v>M</v>
          </cell>
          <cell r="E2421">
            <v>20</v>
          </cell>
        </row>
        <row r="2422">
          <cell r="B2422" t="str">
            <v>FUN-TRA-035</v>
          </cell>
          <cell r="C2422" t="str">
            <v>PERFURAÇÃO DE ESTACA BROCA A TRADO MECANIZADO D = 300 MM</v>
          </cell>
          <cell r="D2422" t="str">
            <v>M</v>
          </cell>
          <cell r="E2422">
            <v>27.5</v>
          </cell>
        </row>
        <row r="2423">
          <cell r="B2423" t="str">
            <v>FUN-TRA-040</v>
          </cell>
          <cell r="C2423" t="str">
            <v>PERFURAÇÃO DE ESTACA BROCA A TRADO MECANIZADO D = 350 MM</v>
          </cell>
          <cell r="D2423" t="str">
            <v>M</v>
          </cell>
          <cell r="E2423">
            <v>31.5</v>
          </cell>
        </row>
        <row r="2424">
          <cell r="B2424" t="str">
            <v>FUN-TRA-045</v>
          </cell>
          <cell r="C2424" t="str">
            <v>PERFURAÇÃO DE ESTACA BROCA A TRADO MECANIZADO D = 400 MM</v>
          </cell>
          <cell r="D2424" t="str">
            <v>M</v>
          </cell>
          <cell r="E2424">
            <v>37.5</v>
          </cell>
        </row>
        <row r="2425">
          <cell r="B2425" t="str">
            <v>FUN-TRA-050</v>
          </cell>
          <cell r="C2425" t="str">
            <v>PERFURAÇÃO DE ESTACA BROCA A TRADO MECANIZADO D = 450 MM</v>
          </cell>
          <cell r="D2425" t="str">
            <v>M</v>
          </cell>
          <cell r="E2425">
            <v>40</v>
          </cell>
        </row>
        <row r="2426">
          <cell r="B2426" t="str">
            <v>FUN-TRA-055</v>
          </cell>
          <cell r="C2426" t="str">
            <v>PERFURAÇÃO DE ESTACA BROCA A TRADO MECANIZADO D = 500 MM</v>
          </cell>
          <cell r="D2426" t="str">
            <v>M</v>
          </cell>
          <cell r="E2426">
            <v>47.5</v>
          </cell>
        </row>
        <row r="2427">
          <cell r="B2427" t="str">
            <v>FUN-TRI-075</v>
          </cell>
          <cell r="C2427" t="str">
            <v>SOLDA DE TOPO PERFIL METÁLICO DUPLO</v>
          </cell>
          <cell r="D2427" t="str">
            <v>U</v>
          </cell>
          <cell r="E2427">
            <v>230</v>
          </cell>
        </row>
        <row r="2428">
          <cell r="B2428" t="str">
            <v>FUN-TRI-070</v>
          </cell>
          <cell r="C2428" t="str">
            <v>SOLDA DE TOPO PERFIL METÁLICO SIMPLES</v>
          </cell>
          <cell r="D2428" t="str">
            <v>U</v>
          </cell>
          <cell r="E2428">
            <v>165</v>
          </cell>
        </row>
        <row r="2429">
          <cell r="B2429" t="str">
            <v>-</v>
          </cell>
          <cell r="C2429" t="str">
            <v>FUN-002  - FUNDAÇÃO SUPERFICIAL</v>
          </cell>
        </row>
        <row r="2430">
          <cell r="B2430" t="str">
            <v>FUN-CON-015</v>
          </cell>
          <cell r="C2430" t="str">
            <v>CONCRETO CICLÓPICO, FCK 15 MPA,  PREPARADO EM OBRA COM BETONEIRA, COM 30% DE PEDRA DE MÃO, INCLUSIVE LANÇAMENTO, ADENSAMENTO E ACABAMENTO</v>
          </cell>
          <cell r="D2430" t="str">
            <v>M3</v>
          </cell>
          <cell r="E2430">
            <v>308.72000000000003</v>
          </cell>
        </row>
        <row r="2431">
          <cell r="B2431" t="str">
            <v>FUN-CON-010</v>
          </cell>
          <cell r="C2431" t="str">
            <v>CONCRETO CICLÓPICO, TRAÇO 1:3:6,  PREPARADO EM OBRA COM BETONEIRA, COM 30% DE PEDRA DE MÃO, INCLUSIVE LANÇAMENTO, ADENSAMENTO E ACABAMENTO</v>
          </cell>
          <cell r="D2431" t="str">
            <v>M3</v>
          </cell>
          <cell r="E2431">
            <v>275.07</v>
          </cell>
        </row>
        <row r="2432">
          <cell r="B2432" t="str">
            <v>FUN-CON-005</v>
          </cell>
          <cell r="C2432" t="str">
            <v>CONCRETO CICLÓPICO, TRAÇO 1:4:8,  PREPARADO EM OBRA COM BETONEIRA, COM 30% DE PEDRA DE MÃO, INCLUSIVE LANÇAMENTO, ADENSAMENTO E ACABAMENTO</v>
          </cell>
          <cell r="D2432" t="str">
            <v>M3</v>
          </cell>
          <cell r="E2432">
            <v>267.07</v>
          </cell>
        </row>
        <row r="2433">
          <cell r="B2433" t="str">
            <v>-</v>
          </cell>
          <cell r="C2433" t="str">
            <v>FORMA E DESFORMA DE COMPENSADO PLASTIFICADO, ESP. 12MM, REAPROVEITAMENTO (3X) (FUNDAÇÃO)</v>
          </cell>
          <cell r="D2433" t="str">
            <v>M2</v>
          </cell>
          <cell r="E2433">
            <v>43.63</v>
          </cell>
        </row>
        <row r="2434">
          <cell r="B2434" t="str">
            <v>FUN-FOR-010</v>
          </cell>
          <cell r="C2434" t="str">
            <v>FORMA E DESFORMA DE COMPENSADO RESINADO, ESP. 12MM, REAPROVEITAMENTO (3X) (FUNDAÇÃO)</v>
          </cell>
          <cell r="D2434" t="str">
            <v>M2</v>
          </cell>
          <cell r="E2434">
            <v>41.64</v>
          </cell>
        </row>
        <row r="2435">
          <cell r="B2435" t="str">
            <v>FUN-FOR-005</v>
          </cell>
          <cell r="C2435" t="str">
            <v>FORMA E DESFORMA DE TÁBUA E SARRAFO, REAPROVEITAMENTO (3X) (FUNDAÇÃO)</v>
          </cell>
          <cell r="D2435" t="str">
            <v>M2</v>
          </cell>
          <cell r="E2435">
            <v>42.48</v>
          </cell>
        </row>
        <row r="2436">
          <cell r="B2436" t="str">
            <v>FUN-CON-045</v>
          </cell>
          <cell r="C2436" t="str">
            <v>FORNECIMENTO DE CONCRETO ESTRUTURAL, PREPARADO EM OBRA COM BETONEIRA, COM FCK 20 MPA, INCLUSIVE LANÇAMENTO, ADENSAMENTO E ACABAMENTO (FUNDAÇÃO)</v>
          </cell>
          <cell r="D2436" t="str">
            <v>M3</v>
          </cell>
          <cell r="E2436">
            <v>409.89</v>
          </cell>
        </row>
        <row r="2437">
          <cell r="B2437" t="str">
            <v>FUN-CON-050</v>
          </cell>
          <cell r="C2437" t="str">
            <v>FORNECIMENTO DE CONCRETO ESTRUTURAL, PREPARADO EM OBRA COM BETONEIRA, COM FCK 25 MPA, INCLUSIVE LANÇAMENTO, ADENSAMENTO E ACABAMENTO (FUNDAÇÃO)</v>
          </cell>
          <cell r="D2437" t="str">
            <v>M3</v>
          </cell>
          <cell r="E2437">
            <v>419.47</v>
          </cell>
        </row>
        <row r="2438">
          <cell r="B2438" t="str">
            <v>FUN-CON-055</v>
          </cell>
          <cell r="C2438" t="str">
            <v>FORNECIMENTO DE CONCRETO ESTRUTURAL, PREPARADO EM OBRA COM BETONEIRA, COM FCK 30 MPA, INCLUSIVE LANÇAMENTO, ADENSAMENTO E ACABAMENTO (FUNDAÇÃO)</v>
          </cell>
          <cell r="D2438" t="str">
            <v>M3</v>
          </cell>
          <cell r="E2438">
            <v>440.99</v>
          </cell>
        </row>
        <row r="2439">
          <cell r="B2439" t="str">
            <v>FUN-CON-056</v>
          </cell>
          <cell r="C2439" t="str">
            <v>FORNECIMENTO DE CONCRETO ESTRUTURAL, PREPARADO EM OBRA COM BETONEIRA, COM FCK 35 MPA, INCLUSIVE LANÇAMENTO, ADENSAMENTO E ACABAMENTO (FUNDAÇÃO)</v>
          </cell>
          <cell r="D2439" t="str">
            <v>M3</v>
          </cell>
          <cell r="E2439">
            <v>450.8</v>
          </cell>
        </row>
        <row r="2440">
          <cell r="B2440" t="str">
            <v>FUN-CON-060</v>
          </cell>
          <cell r="C2440" t="str">
            <v>FORNECIMENTO DE CONCRETO ESTRUTURAL, PREPARADO EM OBRA COM BETONEIRA, COM FCK 40 MPA, INCLUSIVE LANÇAMENTO, ADENSAMENTO E ACABAMENTO (FUNDAÇÃO)</v>
          </cell>
          <cell r="D2440" t="str">
            <v>M3</v>
          </cell>
          <cell r="E2440">
            <v>469.78</v>
          </cell>
        </row>
        <row r="2441">
          <cell r="B2441" t="str">
            <v>FUN-CON-130</v>
          </cell>
          <cell r="C2441" t="str">
            <v>FORNECIMENTO DE CONCRETO ESTRUTURAL, USINADO BOMBEADO, COM FCK 20 MPA, INCLUSIVE LANÇAMENTO, ADENSAMENTO E ACABAMENTO (FUNDAÇÃO)</v>
          </cell>
          <cell r="D2441" t="str">
            <v>M3</v>
          </cell>
          <cell r="E2441">
            <v>324.11</v>
          </cell>
        </row>
        <row r="2442">
          <cell r="B2442" t="str">
            <v>FUN-CON-155</v>
          </cell>
          <cell r="C2442" t="str">
            <v>FORNECIMENTO DE CONCRETO ESTRUTURAL, USINADO BOMBEADO, COM FCK 20 MPA, SLUMP 20 +/- 2 (SLUMPFLOW 48 A 53 CM, COM AGREGADOS PEDRISCO E AREIA, CONSUMO MÍNIMO DE CIMENTO DE 400 KG/M3), INCLUSIVE LANÇAMENTO, ADENSAMENTO E ACABAMENTO (FUNDAÇÃO)</v>
          </cell>
          <cell r="D2442" t="str">
            <v>M3</v>
          </cell>
          <cell r="E2442">
            <v>349.94</v>
          </cell>
        </row>
        <row r="2443">
          <cell r="B2443" t="str">
            <v>FUN-CON-135</v>
          </cell>
          <cell r="C2443" t="str">
            <v>FORNECIMENTO DE CONCRETO ESTRUTURAL, USINADO BOMBEADO, COM FCK 25 MPA, INCLUSIVE LANÇAMENTO, ADENSAMENTO E ACABAMENTO (FUNDAÇÃO)</v>
          </cell>
          <cell r="D2443" t="str">
            <v>M3</v>
          </cell>
          <cell r="E2443">
            <v>334.55</v>
          </cell>
        </row>
        <row r="2444">
          <cell r="B2444" t="str">
            <v>FUN-CON-140</v>
          </cell>
          <cell r="C2444" t="str">
            <v>FORNECIMENTO DE CONCRETO ESTRUTURAL, USINADO BOMBEADO, COM FCK 30 MPA, INCLUSIVE LANÇAMENTO, ADENSAMENTO E ACABAMENTO (FUNDAÇÃO)</v>
          </cell>
          <cell r="D2444" t="str">
            <v>M3</v>
          </cell>
          <cell r="E2444">
            <v>347.99</v>
          </cell>
        </row>
        <row r="2445">
          <cell r="B2445" t="str">
            <v>FUN-CON-141</v>
          </cell>
          <cell r="C2445" t="str">
            <v>FORNECIMENTO DE CONCRETO ESTRUTURAL, USINADO BOMBEADO, COM FCK 35 MPA, INCLUSIVE LANÇAMENTO, ADENSAMENTO E ACABAMENTO (FUNDAÇÃO)</v>
          </cell>
          <cell r="D2445" t="str">
            <v>M3</v>
          </cell>
          <cell r="E2445">
            <v>360.69</v>
          </cell>
        </row>
        <row r="2446">
          <cell r="B2446" t="str">
            <v>FUN-CON-150</v>
          </cell>
          <cell r="C2446" t="str">
            <v>FORNECIMENTO DE CONCRETO ESTRUTURAL, USINADO BOMBEADO, COM FCK 40 MPA, INCLUSIVE LANÇAMENTO, ADENSAMENTO E ACABAMENTO (FUNDAÇÃO)</v>
          </cell>
          <cell r="D2446" t="str">
            <v>M3</v>
          </cell>
          <cell r="E2446">
            <v>374.74</v>
          </cell>
        </row>
        <row r="2447">
          <cell r="B2447" t="str">
            <v>FUN-CON-095</v>
          </cell>
          <cell r="C2447" t="str">
            <v>FORNECIMENTO DE CONCRETO ESTRUTURAL, USINADO, COM FCK 20 MPA, INCLUSIVE LANÇAMENTO, ADENSAMENTO E ACABAMENTO (FUNDAÇÃO)</v>
          </cell>
          <cell r="D2447" t="str">
            <v>M3</v>
          </cell>
          <cell r="E2447">
            <v>344.88</v>
          </cell>
        </row>
        <row r="2448">
          <cell r="B2448" t="str">
            <v>FUN-CON-100</v>
          </cell>
          <cell r="C2448" t="str">
            <v>FORNECIMENTO DE CONCRETO ESTRUTURAL, USINADO, COM FCK 25 MPA, INCLUSIVE LANÇAMENTO, ADENSAMENTO E ACABAMENTO (FUNDAÇÃO)</v>
          </cell>
          <cell r="D2448" t="str">
            <v>M3</v>
          </cell>
          <cell r="E2448">
            <v>350.48</v>
          </cell>
        </row>
        <row r="2449">
          <cell r="B2449" t="str">
            <v>FUN-CON-105</v>
          </cell>
          <cell r="C2449" t="str">
            <v>FORNECIMENTO DE CONCRETO ESTRUTURAL, USINADO, COM FCK 30 MPA, INCLUSIVE LANÇAMENTO, ADENSAMENTO E ACABAMENTO (FUNDAÇÃO)</v>
          </cell>
          <cell r="D2449" t="str">
            <v>M3</v>
          </cell>
          <cell r="E2449">
            <v>365.96</v>
          </cell>
        </row>
        <row r="2450">
          <cell r="B2450" t="str">
            <v>FUN-CON-106</v>
          </cell>
          <cell r="C2450" t="str">
            <v>FORNECIMENTO DE CONCRETO ESTRUTURAL, USINADO, COM FCK 35 MPA, INCLUSIVE LANÇAMENTO, ADENSAMENTO E ACABAMENTO (FUNDAÇÃO)</v>
          </cell>
          <cell r="D2450" t="str">
            <v>M3</v>
          </cell>
          <cell r="E2450">
            <v>378.29</v>
          </cell>
        </row>
        <row r="2451">
          <cell r="B2451" t="str">
            <v>FUN-CON-110</v>
          </cell>
          <cell r="C2451" t="str">
            <v>FORNECIMENTO DE CONCRETO ESTRUTURAL, USINADO, COM FCK 40 MPA, INCLUSIVE LANÇAMENTO, ADENSAMENTO E ACABAMENTO (FUNDAÇÃO)</v>
          </cell>
          <cell r="D2451" t="str">
            <v>M3</v>
          </cell>
          <cell r="E2451">
            <v>391.43</v>
          </cell>
        </row>
        <row r="2452">
          <cell r="B2452" t="str">
            <v>FUN-CON-025</v>
          </cell>
          <cell r="C2452" t="str">
            <v xml:space="preserve">FORNECIMENTO DE CONCRETO NÃO ESTRUTURAL, PREPARADO EM OBRA COM BETONEIRA, COM FCK 10 MPA, INCLUSIVE LANÇAMENTO, ADENSAMENTO E ACABAMENTO (FUNDAÇÃO)
</v>
          </cell>
          <cell r="D2452" t="str">
            <v>M3</v>
          </cell>
          <cell r="E2452">
            <v>382.8</v>
          </cell>
        </row>
        <row r="2453">
          <cell r="B2453" t="str">
            <v>FUN-CON-030</v>
          </cell>
          <cell r="C2453" t="str">
            <v>FORNECIMENTO DE CONCRETO NÃO ESTRUTURAL, PREPARADO EM OBRA COM BETONEIRA, COM FCK 13,5 MPA, INCLUSIVE LANÇAMENTO, ADENSAMENTO E ACABAMENTO (FUNDAÇÃO)</v>
          </cell>
          <cell r="D2453" t="str">
            <v>M3</v>
          </cell>
          <cell r="E2453">
            <v>393.01</v>
          </cell>
        </row>
        <row r="2454">
          <cell r="B2454" t="str">
            <v>FUN-CON-035</v>
          </cell>
          <cell r="C2454" t="str">
            <v>FORNECIMENTO DE CONCRETO NÃO ESTRUTURAL, PREPARADO EM OBRA COM BETONEIRA, COM FCK 15 MPA, INCLUSIVE LANÇAMENTO, ADENSAMENTO E ACABAMENTO (FUNDAÇÃO)</v>
          </cell>
          <cell r="D2454" t="str">
            <v>M3</v>
          </cell>
          <cell r="E2454">
            <v>392.57</v>
          </cell>
        </row>
        <row r="2455">
          <cell r="B2455" t="str">
            <v>FUN-CON-040</v>
          </cell>
          <cell r="C2455" t="str">
            <v>FORNECIMENTO DE CONCRETO NÃO ESTRUTURAL, PREPARADO EM OBRA COM BETONEIRA, COM FCK 18 MPA, INCLUSIVE LANÇAMENTO, ADENSAMENTO E ACABAMENTO (FUNDAÇÃO)</v>
          </cell>
          <cell r="D2455" t="str">
            <v>M3</v>
          </cell>
          <cell r="E2455">
            <v>404.54</v>
          </cell>
        </row>
        <row r="2456">
          <cell r="B2456" t="str">
            <v>FUN-CON-020</v>
          </cell>
          <cell r="C2456" t="str">
            <v>FORNECIMENTO DE CONCRETO NÃO ESTRUTURAL, PREPARADO EM OBRA COM BETONEIRA, COM FCK 9 MPA, INCLUSIVE LANÇAMENTO, ADENSAMENTO E ACABAMENTO (FUNDAÇÃO)</v>
          </cell>
          <cell r="D2456" t="str">
            <v>M3</v>
          </cell>
          <cell r="E2456">
            <v>391.1</v>
          </cell>
        </row>
        <row r="2457">
          <cell r="B2457" t="str">
            <v>FUN-CON-075</v>
          </cell>
          <cell r="C2457" t="str">
            <v>FORNECIMENTO DE CONCRETO NÃO ESTRUTURAL, USINADO, COM FCK 10 MPA, INCLUSIVE LANÇAMENTO, ADENSAMENTO E ACABAMENTO (FUNDAÇÃO)</v>
          </cell>
          <cell r="D2457" t="str">
            <v>M3</v>
          </cell>
          <cell r="E2457">
            <v>311.95999999999998</v>
          </cell>
        </row>
        <row r="2458">
          <cell r="B2458" t="str">
            <v>FUN-CON-085</v>
          </cell>
          <cell r="C2458" t="str">
            <v>FORNECIMENTO DE CONCRETO NÃO ESTRUTURAL, USINADO, COM FCK 15 MPA, INCLUSIVE LANÇAMENTO, ADENSAMENTO E ACABAMENTO (FUNDAÇÃO)</v>
          </cell>
          <cell r="D2458" t="str">
            <v>M3</v>
          </cell>
          <cell r="E2458">
            <v>327.54000000000002</v>
          </cell>
        </row>
        <row r="2459">
          <cell r="B2459" t="str">
            <v>FUN-LAS-015</v>
          </cell>
          <cell r="C2459" t="str">
            <v>LASTRO DE AREIA</v>
          </cell>
          <cell r="D2459" t="str">
            <v>M3</v>
          </cell>
          <cell r="E2459">
            <v>97.44</v>
          </cell>
        </row>
        <row r="2460">
          <cell r="B2460" t="str">
            <v>FUN-LAS-010</v>
          </cell>
          <cell r="C2460" t="str">
            <v>LASTRO DE BRITA 2 OU 3 APILOADO MANUALMENTE</v>
          </cell>
          <cell r="D2460" t="str">
            <v>M3</v>
          </cell>
          <cell r="E2460">
            <v>109.22</v>
          </cell>
        </row>
        <row r="2461">
          <cell r="B2461" t="str">
            <v>FUN-LAS-005</v>
          </cell>
          <cell r="C2461" t="str">
            <v xml:space="preserve">LASTRO DE CONCRETO MAGRO, INCLUSIVE TRANSPORTE, LANÇAMENTO E ADENSAMENTO </v>
          </cell>
          <cell r="D2461" t="str">
            <v>M3</v>
          </cell>
          <cell r="E2461">
            <v>334.25</v>
          </cell>
        </row>
        <row r="2462">
          <cell r="B2462" t="str">
            <v>-</v>
          </cell>
          <cell r="C2462" t="str">
            <v>GAS-001  - INSTALAÇÃO DE GÁS</v>
          </cell>
        </row>
        <row r="2463">
          <cell r="B2463" t="str">
            <v>GAS-BIS-005</v>
          </cell>
          <cell r="C2463" t="str">
            <v>BICO DE BUSEN</v>
          </cell>
          <cell r="D2463" t="str">
            <v>U</v>
          </cell>
          <cell r="E2463">
            <v>65.14</v>
          </cell>
        </row>
        <row r="2464">
          <cell r="B2464" t="str">
            <v>GAS-CAPS-005</v>
          </cell>
          <cell r="C2464" t="str">
            <v>CAPS FORJADO SOLDA SCH 40 S/COST A234 WPB 3/4"</v>
          </cell>
          <cell r="D2464" t="str">
            <v>U</v>
          </cell>
          <cell r="E2464">
            <v>16.16</v>
          </cell>
        </row>
        <row r="2465">
          <cell r="B2465" t="str">
            <v>GAS-CIL-005</v>
          </cell>
          <cell r="C2465" t="str">
            <v>CILINDRO DE AÇO COM GÁS GLP CAPACIDADE 45 KG</v>
          </cell>
          <cell r="D2465" t="str">
            <v>U</v>
          </cell>
          <cell r="E2465">
            <v>309.95999999999998</v>
          </cell>
        </row>
        <row r="2466">
          <cell r="B2466" t="str">
            <v>GAS-COL-005</v>
          </cell>
          <cell r="C2466" t="str">
            <v>COLETOR MÓDULO CENTRAL</v>
          </cell>
          <cell r="D2466" t="str">
            <v>U</v>
          </cell>
          <cell r="E2466">
            <v>124.17</v>
          </cell>
        </row>
        <row r="2467">
          <cell r="B2467" t="str">
            <v>GAS-COL-010</v>
          </cell>
          <cell r="C2467" t="str">
            <v>COLETOR MÓDULO II SIMPLES P-45</v>
          </cell>
          <cell r="D2467" t="str">
            <v>U</v>
          </cell>
          <cell r="E2467">
            <v>124.17</v>
          </cell>
        </row>
        <row r="2468">
          <cell r="B2468" t="str">
            <v>GAS-DEP-005</v>
          </cell>
          <cell r="C2468" t="str">
            <v>DEPÓSITO PARA CILINDRO DE GÁS (GLP) - PADRÃO DEER-MG</v>
          </cell>
          <cell r="D2468" t="str">
            <v>U</v>
          </cell>
          <cell r="E2468">
            <v>2769.31</v>
          </cell>
        </row>
        <row r="2469">
          <cell r="B2469" t="str">
            <v>GAS-MAN-005</v>
          </cell>
          <cell r="C2469" t="str">
            <v>MANGUEIRA PLÁSTICA PARA GÁS D = 3/8" X 1,50 M</v>
          </cell>
          <cell r="D2469" t="str">
            <v>U</v>
          </cell>
          <cell r="E2469">
            <v>17.91</v>
          </cell>
        </row>
        <row r="2470">
          <cell r="B2470" t="str">
            <v>GAS-NIP-005</v>
          </cell>
          <cell r="C2470" t="str">
            <v>NIPLE DE REDUÇÃO DE LATÃO 1/2" NPT X 1/8" NPT</v>
          </cell>
          <cell r="D2470" t="str">
            <v>U</v>
          </cell>
          <cell r="E2470">
            <v>11.36</v>
          </cell>
        </row>
        <row r="2471">
          <cell r="B2471" t="str">
            <v>GAS-NIP-010</v>
          </cell>
          <cell r="C2471" t="str">
            <v>NIPLE DE REDUÇÃO DE LATÃO 1/2" NPT X 3/8" NPT</v>
          </cell>
          <cell r="D2471" t="str">
            <v>U</v>
          </cell>
          <cell r="E2471">
            <v>11.36</v>
          </cell>
        </row>
        <row r="2472">
          <cell r="B2472" t="str">
            <v>GAS-NIP-015</v>
          </cell>
          <cell r="C2472" t="str">
            <v>NIPLE DUPLO FERRO MALEÁVEL 300# 1/2" NPT</v>
          </cell>
          <cell r="D2472" t="str">
            <v>U</v>
          </cell>
          <cell r="E2472">
            <v>11.36</v>
          </cell>
        </row>
        <row r="2473">
          <cell r="B2473" t="str">
            <v>GAS-PIG-005</v>
          </cell>
          <cell r="C2473" t="str">
            <v>PIG-TAIL DE BORRACHA P-45/P-90 - 500MM</v>
          </cell>
          <cell r="D2473" t="str">
            <v>U</v>
          </cell>
          <cell r="E2473">
            <v>20.63</v>
          </cell>
        </row>
        <row r="2474">
          <cell r="B2474" t="str">
            <v>GAS-REG-005</v>
          </cell>
          <cell r="C2474" t="str">
            <v>REGISTRO BICO INJETOR D = 3/8"</v>
          </cell>
          <cell r="D2474" t="str">
            <v>U</v>
          </cell>
          <cell r="E2474">
            <v>39.58</v>
          </cell>
        </row>
        <row r="2475">
          <cell r="B2475" t="str">
            <v>GAS-REG-010</v>
          </cell>
          <cell r="C2475" t="str">
            <v>REGISTRO DE GÁS D = 1/2"</v>
          </cell>
          <cell r="D2475" t="str">
            <v>U</v>
          </cell>
          <cell r="E2475">
            <v>48.57</v>
          </cell>
        </row>
        <row r="2476">
          <cell r="B2476" t="str">
            <v>GAS-REG-015</v>
          </cell>
          <cell r="C2476" t="str">
            <v>REGISTRO DE LATÃO 1/2" NPT X 1/2" NPT</v>
          </cell>
          <cell r="D2476" t="str">
            <v>U</v>
          </cell>
          <cell r="E2476">
            <v>37.25</v>
          </cell>
        </row>
        <row r="2477">
          <cell r="B2477" t="str">
            <v>GAS-REP-005</v>
          </cell>
          <cell r="C2477" t="str">
            <v>REGULADOR PRESSÃO ALIANÇA 76506/3 ENTRA 1/8" - 7KG/H - EST. ÚNICO</v>
          </cell>
          <cell r="D2477" t="str">
            <v>U</v>
          </cell>
          <cell r="E2477">
            <v>107.61</v>
          </cell>
        </row>
        <row r="2478">
          <cell r="B2478" t="str">
            <v>GAS-TAM-005</v>
          </cell>
          <cell r="C2478" t="str">
            <v>TAMPÃO (CAP) FERRO MALEÁVEL NPT 300# 1/2"</v>
          </cell>
          <cell r="D2478" t="str">
            <v>U</v>
          </cell>
          <cell r="E2478">
            <v>15.79</v>
          </cell>
        </row>
        <row r="2479">
          <cell r="B2479" t="str">
            <v>GAS-TUB-010</v>
          </cell>
          <cell r="C2479" t="str">
            <v>TUBO AÇO PRETO SCH-40, D = 1/2" SEM COSTURA</v>
          </cell>
          <cell r="D2479" t="str">
            <v>M</v>
          </cell>
          <cell r="E2479">
            <v>35.46</v>
          </cell>
        </row>
        <row r="2480">
          <cell r="B2480" t="str">
            <v>GAS-TUB-015</v>
          </cell>
          <cell r="C2480" t="str">
            <v>TUBO AÇO PRETO SCH-40, D = 3/4" SEM COSTURA</v>
          </cell>
          <cell r="D2480" t="str">
            <v>M</v>
          </cell>
          <cell r="E2480">
            <v>43.64</v>
          </cell>
        </row>
        <row r="2481">
          <cell r="B2481" t="str">
            <v>GAS-TUB-005</v>
          </cell>
          <cell r="C2481" t="str">
            <v>TUBO AÇO PRETO SCH-40, D = 3/8" SEM COSTURA</v>
          </cell>
          <cell r="D2481" t="str">
            <v>M</v>
          </cell>
          <cell r="E2481">
            <v>30.53</v>
          </cell>
        </row>
        <row r="2482">
          <cell r="B2482" t="str">
            <v>GAS-VAL-005</v>
          </cell>
          <cell r="C2482" t="str">
            <v>VÁLVULA DE ESFERA TRIPARTIDA COM ROSCA NPT, CLASSE 300LBS - 1/2"</v>
          </cell>
          <cell r="D2482" t="str">
            <v>U</v>
          </cell>
          <cell r="E2482">
            <v>71.03</v>
          </cell>
        </row>
        <row r="2483">
          <cell r="B2483" t="str">
            <v>GAS-VAL-010</v>
          </cell>
          <cell r="C2483" t="str">
            <v>VÁLVULA DE ESFERA TRIPARTIDA COM ROSCA NPT, CLASSE 300LBS - 3/4"</v>
          </cell>
          <cell r="D2483" t="str">
            <v>U</v>
          </cell>
          <cell r="E2483">
            <v>78.02</v>
          </cell>
        </row>
        <row r="2484">
          <cell r="B2484" t="str">
            <v>GAS-VAL-015</v>
          </cell>
          <cell r="C2484" t="str">
            <v>VÁLVULA DE REGISTRO PARA GÁS COM TÊ REVERSÍVEL PARA 2 BOTIJÕES</v>
          </cell>
          <cell r="D2484" t="str">
            <v>U</v>
          </cell>
          <cell r="E2484">
            <v>85.22</v>
          </cell>
        </row>
        <row r="2485">
          <cell r="B2485" t="str">
            <v>-</v>
          </cell>
          <cell r="C2485" t="str">
            <v>HID-001  - INSTALAÇÃO HIDRO-SANITÁRIA</v>
          </cell>
        </row>
        <row r="2486">
          <cell r="B2486" t="str">
            <v>HID-ADP-005</v>
          </cell>
          <cell r="C2486" t="str">
            <v>ADAPTADOR SOLDÁVEL DE PVC MARROM COM FLANGES E ANEL PARA CAIXA DÁGUA Ø 20 MM X 1/2"</v>
          </cell>
          <cell r="D2486" t="str">
            <v>U</v>
          </cell>
          <cell r="E2486">
            <v>13.26</v>
          </cell>
        </row>
        <row r="2487">
          <cell r="B2487" t="str">
            <v>HID-ADP-010</v>
          </cell>
          <cell r="C2487" t="str">
            <v>ADAPTADOR SOLDÁVEL DE PVC MARROM COM FLANGES E ANEL PARA CAIXA DÁGUA Ø 25 MM X 3/4"</v>
          </cell>
          <cell r="D2487" t="str">
            <v>U</v>
          </cell>
          <cell r="E2487">
            <v>16.2</v>
          </cell>
        </row>
        <row r="2488">
          <cell r="B2488" t="str">
            <v>HID-ADP-015</v>
          </cell>
          <cell r="C2488" t="str">
            <v>ADAPTADOR SOLDÁVEL DE PVC MARROM COM FLANGES E ANEL PARA CAIXA DÁGUA Ø 32 MM X 1"</v>
          </cell>
          <cell r="D2488" t="str">
            <v>U</v>
          </cell>
          <cell r="E2488">
            <v>19.579999999999998</v>
          </cell>
        </row>
        <row r="2489">
          <cell r="B2489" t="str">
            <v>HID-ADP-020</v>
          </cell>
          <cell r="C2489" t="str">
            <v>ADAPTADOR SOLDÁVEL DE PVC MARROM COM FLANGES E ANEL PARA CAIXA DÁGUA Ø 40 MM X 1 1/4"</v>
          </cell>
          <cell r="D2489" t="str">
            <v>U</v>
          </cell>
          <cell r="E2489">
            <v>31.41</v>
          </cell>
        </row>
        <row r="2490">
          <cell r="B2490" t="str">
            <v>HID-ADP-025</v>
          </cell>
          <cell r="C2490" t="str">
            <v>ADAPTADOR SOLDÁVEL DE PVC MARROM COM FLANGES E ANEL PARA CAIXA DÁGUA Ø 50 MM X 1 1/2"</v>
          </cell>
          <cell r="D2490" t="str">
            <v>U</v>
          </cell>
          <cell r="E2490">
            <v>35.590000000000003</v>
          </cell>
        </row>
        <row r="2491">
          <cell r="B2491" t="str">
            <v>HID-ADP-030</v>
          </cell>
          <cell r="C2491" t="str">
            <v>ADAPTADOR SOLDÁVEL DE PVC MARROM COM FLANGES E ANEL PARA CAIXA DÁGUA Ø 60 MM X 2"</v>
          </cell>
          <cell r="D2491" t="str">
            <v>U</v>
          </cell>
          <cell r="E2491">
            <v>42.26</v>
          </cell>
        </row>
        <row r="2492">
          <cell r="B2492" t="str">
            <v>HID-ADP-070</v>
          </cell>
          <cell r="C2492" t="str">
            <v>ADAPTADOR SOLDÁVEL DE PVC MARROM COM FLANGES LIVRES PARA CAIXA DÁGUA Ø 110 MM X 4"</v>
          </cell>
          <cell r="D2492" t="str">
            <v>U</v>
          </cell>
          <cell r="E2492">
            <v>283.83999999999997</v>
          </cell>
        </row>
        <row r="2493">
          <cell r="B2493" t="str">
            <v>HID-ADP-035</v>
          </cell>
          <cell r="C2493" t="str">
            <v>ADAPTADOR SOLDÁVEL DE PVC MARROM COM FLANGES LIVRES PARA CAIXA DÁGUA Ø 25 MM X 3/4"</v>
          </cell>
          <cell r="D2493" t="str">
            <v>U</v>
          </cell>
          <cell r="E2493">
            <v>14.33</v>
          </cell>
        </row>
        <row r="2494">
          <cell r="B2494" t="str">
            <v>HID-ADP-040</v>
          </cell>
          <cell r="C2494" t="str">
            <v>ADAPTADOR SOLDÁVEL DE PVC MARROM COM FLANGES LIVRES PARA CAIXA DÁGUA Ø 32 MM X 1"</v>
          </cell>
          <cell r="D2494" t="str">
            <v>U</v>
          </cell>
          <cell r="E2494">
            <v>18.12</v>
          </cell>
        </row>
        <row r="2495">
          <cell r="B2495" t="str">
            <v>HID-ADP-045</v>
          </cell>
          <cell r="C2495" t="str">
            <v>ADAPTADOR SOLDÁVEL DE PVC MARROM COM FLANGES LIVRES PARA CAIXA DÁGUA Ø 40 MM X 1 1/4"</v>
          </cell>
          <cell r="D2495" t="str">
            <v>U</v>
          </cell>
          <cell r="E2495">
            <v>26.99</v>
          </cell>
        </row>
        <row r="2496">
          <cell r="B2496" t="str">
            <v>HID-ADP-050</v>
          </cell>
          <cell r="C2496" t="str">
            <v>ADAPTADOR SOLDÁVEL DE PVC MARROM COM FLANGES LIVRES PARA CAIXA DÁGUA Ø 50 MM X 1 1/2"</v>
          </cell>
          <cell r="D2496" t="str">
            <v>U</v>
          </cell>
          <cell r="E2496">
            <v>30.41</v>
          </cell>
        </row>
        <row r="2497">
          <cell r="B2497" t="str">
            <v>HID-ADP-055</v>
          </cell>
          <cell r="C2497" t="str">
            <v>ADAPTADOR SOLDÁVEL DE PVC MARROM COM FLANGES LIVRES PARA CAIXA DÁGUA Ø 60 MM X 2"</v>
          </cell>
          <cell r="D2497" t="str">
            <v>U</v>
          </cell>
          <cell r="E2497">
            <v>42.51</v>
          </cell>
        </row>
        <row r="2498">
          <cell r="B2498" t="str">
            <v>HID-ADP-060</v>
          </cell>
          <cell r="C2498" t="str">
            <v>ADAPTADOR SOLDÁVEL DE PVC MARROM COM FLANGES LIVRES PARA CAIXA DÁGUA Ø 75 MM X 2 1/2"</v>
          </cell>
          <cell r="D2498" t="str">
            <v>U</v>
          </cell>
          <cell r="E2498">
            <v>149.81</v>
          </cell>
        </row>
        <row r="2499">
          <cell r="B2499" t="str">
            <v>HID-ADP-065</v>
          </cell>
          <cell r="C2499" t="str">
            <v>ADAPTADOR SOLDÁVEL DE PVC MARROM COM FLANGES LIVRES PARA CAIXA DÁGUA Ø 85 MM X 3"</v>
          </cell>
          <cell r="D2499" t="str">
            <v>U</v>
          </cell>
          <cell r="E2499">
            <v>199.15</v>
          </cell>
        </row>
        <row r="2500">
          <cell r="B2500" t="str">
            <v>HID-BOM-005</v>
          </cell>
          <cell r="C2500" t="str">
            <v>BOMBA CENTRÍFUGA DE SUCÇÃO E RECALQUE 1/2 HP D = 2"</v>
          </cell>
          <cell r="D2500" t="str">
            <v>U</v>
          </cell>
          <cell r="E2500">
            <v>2701.45</v>
          </cell>
        </row>
        <row r="2501">
          <cell r="B2501" t="str">
            <v>HID-BOM-010</v>
          </cell>
          <cell r="C2501" t="str">
            <v>BOMBA CENTRÍFUGA DE SUCÇÃO E RECALQUE 1/2 HP D = 3"</v>
          </cell>
          <cell r="D2501" t="str">
            <v>U</v>
          </cell>
          <cell r="E2501">
            <v>2982.37</v>
          </cell>
        </row>
        <row r="2502">
          <cell r="B2502" t="str">
            <v>HID-DAG-015</v>
          </cell>
          <cell r="C2502" t="str">
            <v>CAIXA DÁGUA DE POLIETILENO COM TAMPA 1000 L</v>
          </cell>
          <cell r="D2502" t="str">
            <v>U</v>
          </cell>
          <cell r="E2502">
            <v>521.28</v>
          </cell>
        </row>
        <row r="2503">
          <cell r="B2503" t="str">
            <v>HID-DAG-020</v>
          </cell>
          <cell r="C2503" t="str">
            <v>CAIXA DÁGUA DE POLIETILENO COM TAMPA 1500 L</v>
          </cell>
          <cell r="D2503" t="str">
            <v>U</v>
          </cell>
          <cell r="E2503">
            <v>917.81</v>
          </cell>
        </row>
        <row r="2504">
          <cell r="B2504" t="str">
            <v>HID-DAG-005</v>
          </cell>
          <cell r="C2504" t="str">
            <v>CAIXA DÁGUA DE POLIETILENO COM TAMPA 250 L</v>
          </cell>
          <cell r="D2504" t="str">
            <v>U</v>
          </cell>
          <cell r="E2504">
            <v>388.13</v>
          </cell>
        </row>
        <row r="2505">
          <cell r="B2505" t="str">
            <v>HID-DAG-010</v>
          </cell>
          <cell r="C2505" t="str">
            <v>CAIXA DÁGUA DE POLIETILENO COM TAMPA 500 L</v>
          </cell>
          <cell r="D2505" t="str">
            <v>U</v>
          </cell>
          <cell r="E2505">
            <v>448.05</v>
          </cell>
        </row>
        <row r="2506">
          <cell r="B2506" t="str">
            <v>HID-CXS-300</v>
          </cell>
          <cell r="C2506" t="str">
            <v>CAIXA DÁGUA SUBTERRÂNEA, CAPACIDADE 15.000 L, EM CONCRETO E CASAS DE BOMBAS</v>
          </cell>
          <cell r="D2506" t="str">
            <v>U</v>
          </cell>
          <cell r="E2506">
            <v>10611.03</v>
          </cell>
        </row>
        <row r="2507">
          <cell r="B2507" t="str">
            <v>HID-DES-005</v>
          </cell>
          <cell r="C2507" t="str">
            <v>CAIXA DE DESCARGA PLÁSTICA EXTERNA 12 LTS INSTALADA COM ACESSÓRIOS</v>
          </cell>
          <cell r="D2507" t="str">
            <v>U</v>
          </cell>
          <cell r="E2507">
            <v>129.22</v>
          </cell>
        </row>
        <row r="2508">
          <cell r="B2508" t="str">
            <v>HID-CXS-290</v>
          </cell>
          <cell r="C2508" t="str">
            <v>CAIXA DE DRENAGEM DE INSPEÇÃO/PASSAGEM EM ALVENARIA (100X100X50CM), REVESTIMENTO EM ARGAMASSA COM ADITIVO IMPERMEABILIZANTE, COM TAMPA EM GRELHA, INCLUSIVE ESCAVAÇÃO, REATERRO E TRANSPORTE E RETIRADA DO MATERIAL ESCAVADO (EM CAÇAMBA)</v>
          </cell>
          <cell r="D2508" t="str">
            <v>UN</v>
          </cell>
          <cell r="E2508">
            <v>874.38</v>
          </cell>
        </row>
        <row r="2509">
          <cell r="B2509" t="str">
            <v>HID-CXS-295</v>
          </cell>
          <cell r="C2509" t="str">
            <v>CAIXA DE DRENAGEM DE INSPEÇÃO/PASSAGEM EM ALVENARIA (100X100X80CM), REVESTIMENTO EM ARGAMASSA COM ADITIVO IMPERMEABILIZANTE, COM TAMPA EM GRELHA, INCLUSIVE ESCAVAÇÃO, REATERRO E TRANSPORTE E RETIRADA DO MATERIAL ESCAVADO (EM CAÇAMBA)</v>
          </cell>
          <cell r="D2509" t="str">
            <v>UN</v>
          </cell>
          <cell r="E2509">
            <v>1572.24</v>
          </cell>
        </row>
        <row r="2510">
          <cell r="B2510" t="str">
            <v>HID-CXS-150</v>
          </cell>
          <cell r="C2510" t="str">
            <v>CAIXA DE DRENAGEM DE INSPEÇÃO/PASSAGEM EM ALVENARIA (30X30X30CM), REVESTIMENTO EM ARGAMASSA COM ADITIVO IMPERMEABILIZANTE, COM TAMPA EM GRELHA, INCLUSIVE ESCAVAÇÃO, REATERRO E TRANSPORTE E RETIRADA DO MATERIAL ESCAVADO (EM CAÇAMBA)</v>
          </cell>
          <cell r="D2510" t="str">
            <v>UN</v>
          </cell>
          <cell r="E2510">
            <v>137.49</v>
          </cell>
        </row>
        <row r="2511">
          <cell r="B2511" t="str">
            <v>HID-CXS-155</v>
          </cell>
          <cell r="C2511" t="str">
            <v>CAIXA DE DRENAGEM DE INSPEÇÃO/PASSAGEM EM ALVENARIA (30X30X40CM), REVESTIMENTO EM ARGAMASSA COM ADITIVO IMPERMEABILIZANTE, COM TAMPA EM GRELHA, INCLUSIVE ESCAVAÇÃO, REATERRO E TRANSPORTE E RETIRADA DO MATERIAL ESCAVADO (EM CAÇAMBA)</v>
          </cell>
          <cell r="D2511" t="str">
            <v>UN</v>
          </cell>
          <cell r="E2511">
            <v>152.43</v>
          </cell>
        </row>
        <row r="2512">
          <cell r="B2512" t="str">
            <v>HID-CXS-160</v>
          </cell>
          <cell r="C2512" t="str">
            <v>CAIXA DE DRENAGEM DE INSPEÇÃO/PASSAGEM EM ALVENARIA (30X30X60CM), REVESTIMENTO EM ARGAMASSA COM ADITIVO IMPERMEABILIZANTE, COM TAMPA EM GRELHA, INCLUSIVE ESCAVAÇÃO, REATERRO E TRANSPORTE E RETIRADA DO MATERIAL ESCAVADO (EM CAÇAMBA)</v>
          </cell>
          <cell r="D2512" t="str">
            <v>UN</v>
          </cell>
          <cell r="E2512">
            <v>182.32</v>
          </cell>
        </row>
        <row r="2513">
          <cell r="B2513" t="str">
            <v>HID-CXS-165</v>
          </cell>
          <cell r="C2513" t="str">
            <v>CAIXA DE DRENAGEM DE INSPEÇÃO/PASSAGEM EM ALVENARIA (40X40X40CM), REVESTIMENTO EM ARGAMASSA COM ADITIVO IMPERMEABILIZANTE, COM TAMPA EM GRELHA, INCLUSIVE ESCAVAÇÃO, REATERRO E TRANSPORTE E RETIRADA DO MATERIAL ESCAVADO (EM CAÇAMBA)</v>
          </cell>
          <cell r="D2513" t="str">
            <v>UN</v>
          </cell>
          <cell r="E2513">
            <v>217.06</v>
          </cell>
        </row>
        <row r="2514">
          <cell r="B2514" t="str">
            <v>HID-CXS-170</v>
          </cell>
          <cell r="C2514" t="str">
            <v>CAIXA DE DRENAGEM DE INSPEÇÃO/PASSAGEM EM ALVENARIA (40X40X60CM), REVESTIMENTO EM ARGAMASSA COM ADITIVO IMPERMEABILIZANTE, COM TAMPA EM GRELHA, INCLUSIVE ESCAVAÇÃO, REATERRO E TRANSPORTE E RETIRADA DO MATERIAL ESCAVADO (EM CAÇAMBA)</v>
          </cell>
          <cell r="D2514" t="str">
            <v>UN</v>
          </cell>
          <cell r="E2514">
            <v>255.52</v>
          </cell>
        </row>
        <row r="2515">
          <cell r="B2515" t="str">
            <v>HID-CXS-175</v>
          </cell>
          <cell r="C2515" t="str">
            <v>CAIXA DE DRENAGEM DE INSPEÇÃO/PASSAGEM EM ALVENARIA (40X40X80CM), REVESTIMENTO EM ARGAMASSA COM ADITIVO IMPERMEABILIZANTE, COM TAMPA EM GRELHA, INCLUSIVE ESCAVAÇÃO, REATERRO E TRANSPORTE E RETIRADA DO MATERIAL ESCAVADO (EM CAÇAMBA)</v>
          </cell>
          <cell r="D2515" t="str">
            <v>UN</v>
          </cell>
          <cell r="E2515">
            <v>294</v>
          </cell>
        </row>
        <row r="2516">
          <cell r="B2516" t="str">
            <v>HID-CXS-190</v>
          </cell>
          <cell r="C2516" t="str">
            <v>CAIXA DE DRENAGEM DE INSPEÇÃO/PASSAGEM EM ALVENARIA (50X50X100CM), REVESTIMENTO EM ARGAMASSA COM ADITIVO IMPERMEABILIZANTE, COM TAMPA EM GRELHA, INCLUSIVE ESCAVAÇÃO, REATERRO E TRANSPORTE E RETIRADA DO MATERIAL ESCAVADO (EM CAÇAMBA)</v>
          </cell>
          <cell r="D2516" t="str">
            <v>UN</v>
          </cell>
          <cell r="E2516">
            <v>434.21</v>
          </cell>
        </row>
        <row r="2517">
          <cell r="B2517" t="str">
            <v>HID-CXS-180</v>
          </cell>
          <cell r="C2517" t="str">
            <v>CAIXA DE DRENAGEM DE INSPEÇÃO/PASSAGEM EM ALVENARIA (50X50X40CM), REVESTIMENTO EM ARGAMASSA COM ADITIVO IMPERMEABILIZANTE, COM TAMPA EM GRELHA, INCLUSIVE ESCAVAÇÃO, REATERRO E TRANSPORTE E RETIRADA DO MATERIAL ESCAVADO (EM CAÇAMBA)</v>
          </cell>
          <cell r="D2517" t="str">
            <v>UN</v>
          </cell>
          <cell r="E2517">
            <v>292.22000000000003</v>
          </cell>
        </row>
        <row r="2518">
          <cell r="B2518" t="str">
            <v>HID-CXS-185</v>
          </cell>
          <cell r="C2518" t="str">
            <v>CAIXA DE DRENAGEM DE INSPEÇÃO/PASSAGEM EM ALVENARIA (50X50X60CM), REVESTIMENTO EM ARGAMASSA COM ADITIVO IMPERMEABILIZANTE, COM TAMPA EM GRELHA, INCLUSIVE ESCAVAÇÃO, REATERRO E TRANSPORTE E RETIRADA DO MATERIAL ESCAVADO (EM CAÇAMBA)</v>
          </cell>
          <cell r="D2518" t="str">
            <v>UN</v>
          </cell>
          <cell r="E2518">
            <v>339.54</v>
          </cell>
        </row>
        <row r="2519">
          <cell r="B2519" t="str">
            <v>HID-CXS-210</v>
          </cell>
          <cell r="C2519" t="str">
            <v>CAIXA DE DRENAGEM DE INSPEÇÃO/PASSAGEM EM ALVENARIA (60X60X100CM), REVESTIMENTO EM ARGAMASSA COM ADITIVO IMPERMEABILIZANTE, COM TAMPA EM GRELHA, INCLUSIVE ESCAVAÇÃO, REATERRO E TRANSPORTE E RETIRADA DO MATERIAL ESCAVADO (EM CAÇAMBA)</v>
          </cell>
          <cell r="D2519" t="str">
            <v>UN</v>
          </cell>
          <cell r="E2519">
            <v>547.34</v>
          </cell>
        </row>
        <row r="2520">
          <cell r="B2520" t="str">
            <v>HID-CXS-195</v>
          </cell>
          <cell r="C2520" t="str">
            <v>CAIXA DE DRENAGEM DE INSPEÇÃO/PASSAGEM EM ALVENARIA (60X60X40CM), REVESTIMENTO EM ARGAMASSA COM ADITIVO IMPERMEABILIZANTE, COM TAMPA EM GRELHA, INCLUSIVE ESCAVAÇÃO, REATERRO E TRANSPORTE E RETIRADA DO MATERIAL ESCAVADO (EM CAÇAMBA)</v>
          </cell>
          <cell r="D2520" t="str">
            <v>UN</v>
          </cell>
          <cell r="E2520">
            <v>377.94</v>
          </cell>
        </row>
        <row r="2521">
          <cell r="B2521" t="str">
            <v>HID-CXS-200</v>
          </cell>
          <cell r="C2521" t="str">
            <v>CAIXA DE DRENAGEM DE INSPEÇÃO/PASSAGEM EM ALVENARIA (60X60X60CM), REVESTIMENTO EM ARGAMASSA COM ADITIVO IMPERMEABILIZANTE, COM TAMPA EM GRELHA, INCLUSIVE ESCAVAÇÃO, REATERRO E TRANSPORTE E RETIRADA DO MATERIAL ESCAVADO (EM CAÇAMBA)</v>
          </cell>
          <cell r="D2521" t="str">
            <v>UN</v>
          </cell>
          <cell r="E2521">
            <v>434.41</v>
          </cell>
        </row>
        <row r="2522">
          <cell r="B2522" t="str">
            <v>HID-CXS-205</v>
          </cell>
          <cell r="C2522" t="str">
            <v>CAIXA DE DRENAGEM DE INSPEÇÃO/PASSAGEM EM ALVENARIA (60X60X80CM), REVESTIMENTO EM ARGAMASSA COM ADITIVO IMPERMEABILIZANTE, COM TAMPA EM GRELHA, INCLUSIVE ESCAVAÇÃO, REATERRO E TRANSPORTE E RETIRADA DO MATERIAL ESCAVADO (EM CAÇAMBA)</v>
          </cell>
          <cell r="D2522" t="str">
            <v>UN</v>
          </cell>
          <cell r="E2522">
            <v>490.87</v>
          </cell>
        </row>
        <row r="2523">
          <cell r="B2523" t="str">
            <v>HID-CXS-240</v>
          </cell>
          <cell r="C2523" t="str">
            <v>CAIXA DE DRENAGEM DE INSPEÇÃO/PASSAGEM EM ALVENARIA (70X70X110CM), REVESTIMENTO EM ARGAMASSA COM ADITIVO IMPERMEABILIZANTE, COM TAMPA EM GRELHA, INCLUSIVE ESCAVAÇÃO, REATERRO E TRANSPORTE E RETIRADA DO MATERIAL ESCAVADO (EM CAÇAMBA)</v>
          </cell>
          <cell r="D2523" t="str">
            <v>UN</v>
          </cell>
          <cell r="E2523">
            <v>704.84</v>
          </cell>
        </row>
        <row r="2524">
          <cell r="B2524" t="str">
            <v>HID-CXS-215</v>
          </cell>
          <cell r="C2524" t="str">
            <v>CAIXA DE DRENAGEM DE INSPEÇÃO/PASSAGEM EM ALVENARIA (70X70X40CM), REVESTIMENTO EM ARGAMASSA COM ADITIVO IMPERMEABILIZANTE, COM TAMPA EM GRELHA, INCLUSIVE ESCAVAÇÃO, REATERRO E TRANSPORTE E RETIRADA DO MATERIAL ESCAVADO (EM CAÇAMBA)</v>
          </cell>
          <cell r="D2524" t="str">
            <v>UN</v>
          </cell>
          <cell r="E2524">
            <v>474.25</v>
          </cell>
        </row>
        <row r="2525">
          <cell r="B2525" t="str">
            <v>HID-CXS-220</v>
          </cell>
          <cell r="C2525" t="str">
            <v>CAIXA DE DRENAGEM DE INSPEÇÃO/PASSAGEM EM ALVENARIA (70X70X60CM), REVESTIMENTO EM ARGAMASSA COM ADITIVO IMPERMEABILIZANTE, COM TAMPA EM GRELHA, INCLUSIVE ESCAVAÇÃO, REATERRO E TRANSPORTE E RETIRADA DO MATERIAL ESCAVADO (EM CAÇAMBA)</v>
          </cell>
          <cell r="D2525" t="str">
            <v>UN</v>
          </cell>
          <cell r="E2525">
            <v>540.14</v>
          </cell>
        </row>
        <row r="2526">
          <cell r="B2526" t="str">
            <v>HID-CXS-230</v>
          </cell>
          <cell r="C2526" t="str">
            <v>CAIXA DE DRENAGEM DE INSPEÇÃO/PASSAGEM EM ALVENARIA (70X70X80CM), REVESTIMENTO EM ARGAMASSA COM ADITIVO IMPERMEABILIZANTE, COM TAMPA EM GRELHA, INCLUSIVE ESCAVAÇÃO, REATERRO E TRANSPORTE E RETIRADA DO MATERIAL ESCAVADO (EM CAÇAMBA)</v>
          </cell>
          <cell r="D2526" t="str">
            <v>UN</v>
          </cell>
          <cell r="E2526">
            <v>606.02</v>
          </cell>
        </row>
        <row r="2527">
          <cell r="B2527" t="str">
            <v>HID-CXS-260</v>
          </cell>
          <cell r="C2527" t="str">
            <v>CAIXA DE DRENAGEM DE INSPEÇÃO/PASSAGEM EM ALVENARIA (80X80X100CM), REVESTIMENTO EM ARGAMASSA COM ADITIVO IMPERMEABILIZANTE, COM TAMPA EM GRELHA, INCLUSIVE ESCAVAÇÃO, REATERRO E TRANSPORTE E RETIRADA DO MATERIAL ESCAVADO (EM CAÇAMBA)</v>
          </cell>
          <cell r="D2527" t="str">
            <v>UN</v>
          </cell>
          <cell r="E2527">
            <v>807.88</v>
          </cell>
        </row>
        <row r="2528">
          <cell r="B2528" t="str">
            <v>HID-CXS-265</v>
          </cell>
          <cell r="C2528" t="str">
            <v>CAIXA DE DRENAGEM DE INSPEÇÃO/PASSAGEM EM ALVENARIA (80X80X140CM), REVESTIMENTO EM ARGAMASSA COM ADITIVO IMPERMEABILIZANTE, COM TAMPA EM GRELHA, INCLUSIVE ESCAVAÇÃO, REATERRO E TRANSPORTE E RETIRADA DO MATERIAL ESCAVADO (EM CAÇAMBA)</v>
          </cell>
          <cell r="D2528" t="str">
            <v>UN</v>
          </cell>
          <cell r="E2528">
            <v>959.05</v>
          </cell>
        </row>
        <row r="2529">
          <cell r="B2529" t="str">
            <v>HID-CXS-245</v>
          </cell>
          <cell r="C2529" t="str">
            <v>CAIXA DE DRENAGEM DE INSPEÇÃO/PASSAGEM EM ALVENARIA (80X80X40CM), REVESTIMENTO EM ARGAMASSA COM ADITIVO IMPERMEABILIZANTE, COM TAMPA EM GRELHA, INCLUSIVE ESCAVAÇÃO, REATERRO E TRANSPORTE E RETIRADA DO MATERIAL ESCAVADO (EM CAÇAMBA)</v>
          </cell>
          <cell r="D2529" t="str">
            <v>UN</v>
          </cell>
          <cell r="E2529">
            <v>581.1</v>
          </cell>
        </row>
        <row r="2530">
          <cell r="B2530" t="str">
            <v>HID-CXS-250</v>
          </cell>
          <cell r="C2530" t="str">
            <v>CAIXA DE DRENAGEM DE INSPEÇÃO/PASSAGEM EM ALVENARIA (80X80X60CM), REVESTIMENTO EM ARGAMASSA COM ADITIVO IMPERMEABILIZANTE, COM TAMPA EM GRELHA, INCLUSIVE ESCAVAÇÃO, REATERRO E TRANSPORTE E RETIRADA DO MATERIAL ESCAVADO (EM CAÇAMBA)</v>
          </cell>
          <cell r="D2530" t="str">
            <v>UN</v>
          </cell>
          <cell r="E2530">
            <v>656.69</v>
          </cell>
        </row>
        <row r="2531">
          <cell r="B2531" t="str">
            <v>HID-CXS-255</v>
          </cell>
          <cell r="C2531" t="str">
            <v>CAIXA DE DRENAGEM DE INSPEÇÃO/PASSAGEM EM ALVENARIA (80X80X80CM), REVESTIMENTO EM ARGAMASSA COM ADITIVO IMPERMEABILIZANTE, COM TAMPA EM GRELHA, INCLUSIVE ESCAVAÇÃO, REATERRO E TRANSPORTE E RETIRADA DO MATERIAL ESCAVADO (EM CAÇAMBA)</v>
          </cell>
          <cell r="D2531" t="str">
            <v>UN</v>
          </cell>
          <cell r="E2531">
            <v>732.28</v>
          </cell>
        </row>
        <row r="2532">
          <cell r="B2532" t="str">
            <v>HID-CXS-280</v>
          </cell>
          <cell r="C2532" t="str">
            <v>CAIXA DE DRENAGEM DE INSPEÇÃO/PASSAGEM EM ALVENARIA (90X90X100CM), REVESTIMENTO EM ARGAMASSA COM ADITIVO IMPERMEABILIZANTE, COM TAMPA EM GRELHA, INCLUSIVE ESCAVAÇÃO, REATERRO E TRANSPORTE E RETIRADA DO MATERIAL ESCAVADO (EM CAÇAMBA)</v>
          </cell>
          <cell r="D2532" t="str">
            <v>UN</v>
          </cell>
          <cell r="E2532">
            <v>955.22</v>
          </cell>
        </row>
        <row r="2533">
          <cell r="B2533" t="str">
            <v>HID-CXS-285</v>
          </cell>
          <cell r="C2533" t="str">
            <v>CAIXA DE DRENAGEM DE INSPEÇÃO/PASSAGEM EM ALVENARIA (90X90X140CM), REVESTIMENTO EM ARGAMASSA COM ADITIVO IMPERMEABILIZANTE, COM TAMPA EM GRELHA, INCLUSIVE ESCAVAÇÃO, REATERRO E TRANSPORTE E RETIRADA DO MATERIAL ESCAVADO (EM CAÇAMBA)</v>
          </cell>
          <cell r="D2533" t="str">
            <v>UN</v>
          </cell>
          <cell r="E2533">
            <v>1126.3699999999999</v>
          </cell>
        </row>
        <row r="2534">
          <cell r="B2534" t="str">
            <v>HID-CXS-270</v>
          </cell>
          <cell r="C2534" t="str">
            <v>CAIXA DE DRENAGEM DE INSPEÇÃO/PASSAGEM EM ALVENARIA (90X90X60CM), REVESTIMENTO EM ARGAMASSA COM ADITIVO IMPERMEABILIZANTE, COM TAMPA EM GRELHA, INCLUSIVE ESCAVAÇÃO, REATERRO E TRANSPORTE E RETIRADA DO MATERIAL ESCAVADO (EM CAÇAMBA)</v>
          </cell>
          <cell r="D2534" t="str">
            <v>UN</v>
          </cell>
          <cell r="E2534">
            <v>784.07</v>
          </cell>
        </row>
        <row r="2535">
          <cell r="B2535" t="str">
            <v>HID-CXS-275</v>
          </cell>
          <cell r="C2535" t="str">
            <v>CAIXA DE DRENAGEM DE INSPEÇÃO/PASSAGEM EM ALVENARIA (90X90X80CM), REVESTIMENTO EM ARGAMASSA COM ADITIVO IMPERMEABILIZANTE, COM TAMPA EM GRELHA, INCLUSIVE ESCAVAÇÃO, REATERRO E TRANSPORTE E RETIRADA DO MATERIAL ESCAVADO (EM CAÇAMBA)</v>
          </cell>
          <cell r="D2535" t="str">
            <v>UN</v>
          </cell>
          <cell r="E2535">
            <v>869.64</v>
          </cell>
        </row>
        <row r="2536">
          <cell r="B2536" t="str">
            <v>HID-CXS-140</v>
          </cell>
          <cell r="C2536" t="str">
            <v>CAIXA DE ESGOTO DE INSPEÇÃO/PASSAGEM EM ALVENARIA (100X100X50CM), REVESTIMENTO EM ARGAMASSA COM ADITIVO IMPERMEABILIZANTE, COM TAMPA DE CONCRETO, INCLUSIVE ESCAVAÇÃO, REATERRO E TRANSPORTE E RETIRADA DO MATERIAL ESCAVADO (EM CAÇAMBA)</v>
          </cell>
          <cell r="D2536" t="str">
            <v>UN</v>
          </cell>
          <cell r="E2536">
            <v>477.63</v>
          </cell>
        </row>
        <row r="2537">
          <cell r="B2537" t="str">
            <v>HID-CXS-145</v>
          </cell>
          <cell r="C2537" t="str">
            <v>CAIXA DE ESGOTO DE INSPEÇÃO/PASSAGEM EM ALVENARIA (100X100X80CM), REVESTIMENTO EM ARGAMASSA COM ADITIVO IMPERMEABILIZANTE, COM TAMPA DE CONCRETO, INCLUSIVE ESCAVAÇÃO, REATERRO E TRANSPORTE E RETIRADA DO MATERIAL ESCAVADO (EM CAÇAMBA)</v>
          </cell>
          <cell r="D2537" t="str">
            <v>UN</v>
          </cell>
          <cell r="E2537">
            <v>621.4</v>
          </cell>
        </row>
        <row r="2538">
          <cell r="B2538" t="str">
            <v>HID-CXS-005</v>
          </cell>
          <cell r="C2538" t="str">
            <v xml:space="preserve">CAIXA DE ESGOTO DE INSPEÇÃO/PASSAGEM EM ALVENARIA (30X30X30CM), REVESTIMENTO EM ARGAMASSA COM ADITIVO IMPERMEABILIZANTE, COM TAMPA DE CONCRETO, INCLUSIVE ESCAVAÇÃO, REATERRO E TRANSPORTE E RETIRADA DO MATERIAL ESCAVADO (EM CAÇAMBA)
</v>
          </cell>
          <cell r="D2538" t="str">
            <v>UN</v>
          </cell>
          <cell r="E2538">
            <v>83.09</v>
          </cell>
        </row>
        <row r="2539">
          <cell r="B2539" t="str">
            <v>HID-CXS-010</v>
          </cell>
          <cell r="C2539" t="str">
            <v xml:space="preserve">CAIXA DE ESGOTO DE INSPEÇÃO/PASSAGEM EM ALVENARIA (30X30X40CM), REVESTIMENTO EM ARGAMASSA COM ADITIVO IMPERMEABILIZANTE, COM TAMPA DE CONCRETO, INCLUSIVE ESCAVAÇÃO, REATERRO E TRANSPORTE E RETIRADA DO MATERIAL ESCAVADO (EM CAÇAMBA)
</v>
          </cell>
          <cell r="D2539" t="str">
            <v>UN</v>
          </cell>
          <cell r="E2539">
            <v>104.4</v>
          </cell>
        </row>
        <row r="2540">
          <cell r="B2540" t="str">
            <v>HID-CXS-015</v>
          </cell>
          <cell r="C2540" t="str">
            <v xml:space="preserve">CAIXA DE ESGOTO DE INSPEÇÃO/PASSAGEM EM ALVENARIA (30X30X60CM), REVESTIMENTO EM ARGAMASSA COM ADITIVO IMPERMEABILIZANTE, COM TAMPA DE CONCRETO, INCLUSIVE ESCAVAÇÃO, REATERRO E TRANSPORTE E RETIRADA DO MATERIAL ESCAVADO (EM CAÇAMBA)
</v>
          </cell>
          <cell r="D2540" t="str">
            <v>UN</v>
          </cell>
          <cell r="E2540">
            <v>127.92</v>
          </cell>
        </row>
        <row r="2541">
          <cell r="B2541" t="str">
            <v>HID-CXS-031</v>
          </cell>
          <cell r="C2541" t="str">
            <v xml:space="preserve">CAIXA DE ESGOTO DE INSPEÇÃO/PASSAGEM EM ALVENARIA (40X40X100CM), REVESTIMENTO EM ARGAMASSA COM ADITIVO IMPERMEABILIZANTE, COM TAMPA DE CONCRETO, INCLUSIVE ESCAVAÇÃO, REATERRO E TRANSPORTE E RETIRADA DO MATERIAL ESCAVADO (EM CAÇAMBA)
</v>
          </cell>
          <cell r="D2541" t="str">
            <v>UN</v>
          </cell>
          <cell r="E2541">
            <v>246.26</v>
          </cell>
        </row>
        <row r="2542">
          <cell r="B2542" t="str">
            <v>HID-CXS-020</v>
          </cell>
          <cell r="C2542" t="str">
            <v>CAIXA DE ESGOTO DE INSPEÇÃO/PASSAGEM EM ALVENARIA (40X40X40CM), REVESTIMENTO EM ARGAMASSA COM ADITIVO IMPERMEABILIZANTE, COM TAMPA DE CONCRETO, INCLUSIVE ESCAVAÇÃO, REATERRO E TRANSPORTE E RETIRADA DO MATERIAL ESCAVADO (EM CAÇAMBA)</v>
          </cell>
          <cell r="D2542" t="str">
            <v>UN</v>
          </cell>
          <cell r="E2542">
            <v>130.85</v>
          </cell>
        </row>
        <row r="2543">
          <cell r="B2543" t="str">
            <v>HID-CXS-025</v>
          </cell>
          <cell r="C2543" t="str">
            <v>CAIXA DE ESGOTO DE INSPEÇÃO/PASSAGEM EM ALVENARIA (40X40X60CM), REVESTIMENTO EM ARGAMASSA COM ADITIVO IMPERMEABILIZANTE, COM TAMPA DE CONCRETO, INCLUSIVE ESCAVAÇÃO, REATERRO E TRANSPORTE E RETIRADA DO MATERIAL ESCAVADO (EM CAÇAMBA)</v>
          </cell>
          <cell r="D2543" t="str">
            <v>UN</v>
          </cell>
          <cell r="E2543">
            <v>169.32</v>
          </cell>
        </row>
        <row r="2544">
          <cell r="B2544" t="str">
            <v>HID-CXS-030</v>
          </cell>
          <cell r="C2544" t="str">
            <v>CAIXA DE ESGOTO DE INSPEÇÃO/PASSAGEM EM ALVENARIA (40X40X80CM), REVESTIMENTO EM ARGAMASSA COM ADITIVO IMPERMEABILIZANTE, COM TAMPA DE CONCRETO, INCLUSIVE ESCAVAÇÃO, REATERRO E TRANSPORTE E RETIRADA DO MATERIAL ESCAVADO (EM CAÇAMBA)</v>
          </cell>
          <cell r="D2544" t="str">
            <v>UN</v>
          </cell>
          <cell r="E2544">
            <v>207.78</v>
          </cell>
        </row>
        <row r="2545">
          <cell r="B2545" t="str">
            <v>HID-CXS-050</v>
          </cell>
          <cell r="C2545" t="str">
            <v>CAIXA DE ESGOTO DE INSPEÇÃO/PASSAGEM EM ALVENARIA (50X50X100CM), REVESTIMENTO EM ARGAMASSA COM ADITIVO IMPERMEABILIZANTE, COM TAMPA DE CONCRETO, INCLUSIVE ESCAVAÇÃO, REATERRO E TRANSPORTE E RETIRADA DO MATERIAL ESCAVADO (EM CAÇAMBA)</v>
          </cell>
          <cell r="D2545" t="str">
            <v>UN</v>
          </cell>
          <cell r="E2545">
            <v>308.79000000000002</v>
          </cell>
        </row>
        <row r="2546">
          <cell r="B2546" t="str">
            <v>HID-CXS-035</v>
          </cell>
          <cell r="C2546" t="str">
            <v>CAIXA DE ESGOTO DE INSPEÇÃO/PASSAGEM EM ALVENARIA (50X50X40CM), REVESTIMENTO EM ARGAMASSA COM ADITIVO IMPERMEABILIZANTE, COM TAMPA DE CONCRETO, INCLUSIVE ESCAVAÇÃO, REATERRO E TRANSPORTE E RETIRADA DO MATERIAL ESCAVADO (EM CAÇAMBA)</v>
          </cell>
          <cell r="D2546" t="str">
            <v>UN</v>
          </cell>
          <cell r="E2546">
            <v>166.81</v>
          </cell>
        </row>
        <row r="2547">
          <cell r="B2547" t="str">
            <v>HID-CXS-036</v>
          </cell>
          <cell r="C2547" t="str">
            <v>CAIXA DE ESGOTO DE INSPEÇÃO/PASSAGEM EM ALVENARIA (50X50X45CM), REVESTIMENTO EM ARGAMASSA COM ADITIVO IMPERMEABILIZANTE, COM TAMPA DE CONCRETO, INCLUSIVE ESCAVAÇÃO, REATERRO E TRANSPORTE E RETIRADA DO MATERIAL ESCAVADO (EM CAÇAMBA)</v>
          </cell>
          <cell r="D2547" t="str">
            <v>UN</v>
          </cell>
          <cell r="E2547">
            <v>157.58000000000001</v>
          </cell>
        </row>
        <row r="2548">
          <cell r="B2548" t="str">
            <v>HID-CXS-040</v>
          </cell>
          <cell r="C2548" t="str">
            <v>CAIXA DE ESGOTO DE INSPEÇÃO/PASSAGEM EM ALVENARIA (50X50X60CM), REVESTIMENTO EM ARGAMASSA COM ADITIVO IMPERMEABILIZANTE, COM TAMPA DE CONCRETO, INCLUSIVE ESCAVAÇÃO, REATERRO E TRANSPORTE E RETIRADA DO MATERIAL ESCAVADO (EM CAÇAMBA)</v>
          </cell>
          <cell r="D2548" t="str">
            <v>UN</v>
          </cell>
          <cell r="E2548">
            <v>214.14</v>
          </cell>
        </row>
        <row r="2549">
          <cell r="B2549" t="str">
            <v>HID-CXS-045</v>
          </cell>
          <cell r="C2549" t="str">
            <v>CAIXA DE ESGOTO DE INSPEÇÃO/PASSAGEM EM ALVENARIA (50X50X80CM), REVESTIMENTO EM ARGAMASSA COM ADITIVO IMPERMEABILIZANTE, COM TAMPA DE CONCRETO, INCLUSIVE ESCAVAÇÃO, REATERRO E TRANSPORTE E RETIRADA DO MATERIAL ESCAVADO (EM CAÇAMBA)</v>
          </cell>
          <cell r="D2549" t="str">
            <v>UN</v>
          </cell>
          <cell r="E2549">
            <v>261.45999999999998</v>
          </cell>
        </row>
        <row r="2550">
          <cell r="B2550" t="str">
            <v>HID-CXS-070</v>
          </cell>
          <cell r="C2550" t="str">
            <v>CAIXA DE ESGOTO DE INSPEÇÃO/PASSAGEM EM ALVENARIA (60X60X100CM), REVESTIMENTO EM ARGAMASSA COM ADITIVO IMPERMEABILIZANTE, COM TAMPA DE CONCRETO, INCLUSIVE ESCAVAÇÃO, REATERRO E TRANSPORTE E RETIRADA DO MATERIAL ESCAVADO (EM CAÇAMBA)</v>
          </cell>
          <cell r="D2550" t="str">
            <v>UN</v>
          </cell>
          <cell r="E2550">
            <v>375.35</v>
          </cell>
        </row>
        <row r="2551">
          <cell r="B2551" t="str">
            <v>HID-CXS-055</v>
          </cell>
          <cell r="C2551" t="str">
            <v>CAIXA DE ESGOTO DE INSPEÇÃO/PASSAGEM EM ALVENARIA (60X60X40CM), REVESTIMENTO EM ARGAMASSA COM ADITIVO IMPERMEABILIZANTE, COM TAMPA DE CONCRETO, INCLUSIVE ESCAVAÇÃO, REATERRO E TRANSPORTE E RETIRADA DO MATERIAL ESCAVADO (EM CAÇAMBA)</v>
          </cell>
          <cell r="D2551" t="str">
            <v>UN</v>
          </cell>
          <cell r="E2551">
            <v>205.95</v>
          </cell>
        </row>
        <row r="2552">
          <cell r="B2552" t="str">
            <v>HID-CXS-060</v>
          </cell>
          <cell r="C2552" t="str">
            <v>CAIXA DE ESGOTO DE INSPEÇÃO/PASSAGEM EM ALVENARIA (60X60X60CM), REVESTIMENTO EM ARGAMASSA COM ADITIVO IMPERMEABILIZANTE, COM TAMPA DE CONCRETO, INCLUSIVE ESCAVAÇÃO, REATERRO E TRANSPORTE E RETIRADA DO MATERIAL ESCAVADO (EM CAÇAMBA)</v>
          </cell>
          <cell r="D2552" t="str">
            <v>UN</v>
          </cell>
          <cell r="E2552">
            <v>262.42</v>
          </cell>
        </row>
        <row r="2553">
          <cell r="B2553" t="str">
            <v>HID-CXS-061</v>
          </cell>
          <cell r="C2553" t="str">
            <v>CAIXA DE ESGOTO DE INSPEÇÃO/PASSAGEM EM ALVENARIA (60X60X65CM), REVESTIMENTO EM ARGAMASSA COM ADITIVO IMPERMEABILIZANTE, COM TAMPA DE CONCRETO, INCLUSIVE ESCAVAÇÃO, REATERRO E TRANSPORTE E RETIRADA DO MATERIAL ESCAVADO (EM CAÇAMBA)</v>
          </cell>
          <cell r="D2553" t="str">
            <v>UN</v>
          </cell>
          <cell r="E2553">
            <v>276.54000000000002</v>
          </cell>
        </row>
        <row r="2554">
          <cell r="B2554" t="str">
            <v>HID-CXS-062</v>
          </cell>
          <cell r="C2554" t="str">
            <v>CAIXA DE ESGOTO DE INSPEÇÃO/PASSAGEM EM ALVENARIA (60X60X70CM), REVESTIMENTO EM ARGAMASSA COM ADITIVO IMPERMEABILIZANTE, COM TAMPA DE CONCRETO, INCLUSIVE ESCAVAÇÃO, REATERRO E TRANSPORTE E RETIRADA DO MATERIAL ESCAVADO (EM CAÇAMBA)</v>
          </cell>
          <cell r="D2554" t="str">
            <v>UN</v>
          </cell>
          <cell r="E2554">
            <v>288.60000000000002</v>
          </cell>
        </row>
        <row r="2555">
          <cell r="B2555" t="str">
            <v>HID-CXS-063</v>
          </cell>
          <cell r="C2555" t="str">
            <v>CAIXA DE ESGOTO DE INSPEÇÃO/PASSAGEM EM ALVENARIA (60X60X75CM), REVESTIMENTO EM ARGAMASSA COM ADITIVO IMPERMEABILIZANTE, COM TAMPA DE CONCRETO, INCLUSIVE ESCAVAÇÃO, REATERRO E TRANSPORTE E RETIRADA DO MATERIAL ESCAVADO (EM CAÇAMBA)</v>
          </cell>
          <cell r="D2555" t="str">
            <v>UN</v>
          </cell>
          <cell r="E2555">
            <v>304.76</v>
          </cell>
        </row>
        <row r="2556">
          <cell r="B2556" t="str">
            <v>HID-CXS-065</v>
          </cell>
          <cell r="C2556" t="str">
            <v>CAIXA DE ESGOTO DE INSPEÇÃO/PASSAGEM EM ALVENARIA (60X60X80CM), REVESTIMENTO EM ARGAMASSA COM ADITIVO IMPERMEABILIZANTE, COM TAMPA DE CONCRETO, INCLUSIVE ESCAVAÇÃO, REATERRO E TRANSPORTE E RETIRADA DO MATERIAL ESCAVADO (EM CAÇAMBA)</v>
          </cell>
          <cell r="D2556" t="str">
            <v>UN</v>
          </cell>
          <cell r="E2556">
            <v>318.88</v>
          </cell>
        </row>
        <row r="2557">
          <cell r="B2557" t="str">
            <v>HID-CXS-066</v>
          </cell>
          <cell r="C2557" t="str">
            <v>CAIXA DE ESGOTO DE INSPEÇÃO/PASSAGEM EM ALVENARIA (60X60X85CM), REVESTIMENTO EM ARGAMASSA COM ADITIVO IMPERMEABILIZANTE, COM TAMPA DE CONCRETO, INCLUSIVE ESCAVAÇÃO, REATERRO E TRANSPORTE E RETIRADA DO MATERIAL ESCAVADO (EM CAÇAMBA)</v>
          </cell>
          <cell r="D2557" t="str">
            <v>UN</v>
          </cell>
          <cell r="E2557">
            <v>332.99</v>
          </cell>
        </row>
        <row r="2558">
          <cell r="B2558" t="str">
            <v>HID-CXS-090</v>
          </cell>
          <cell r="C2558" t="str">
            <v>CAIXA DE ESGOTO DE INSPEÇÃO/PASSAGEM EM ALVENARIA (70X70X110CM), REVESTIMENTO EM ARGAMASSA COM ADITIVO IMPERMEABILIZANTE, COM TAMPA DE CONCRETO, INCLUSIVE ESCAVAÇÃO, REATERRO E TRANSPORTE E RETIRADA DO MATERIAL ESCAVADO (EM CAÇAMBA)</v>
          </cell>
          <cell r="D2558" t="str">
            <v>UN</v>
          </cell>
          <cell r="E2558">
            <v>489.54</v>
          </cell>
        </row>
        <row r="2559">
          <cell r="B2559" t="str">
            <v>HID-CXS-075</v>
          </cell>
          <cell r="C2559" t="str">
            <v>CAIXA DE ESGOTO DE INSPEÇÃO/PASSAGEM EM ALVENARIA (70X70X40CM), REVESTIMENTO EM ARGAMASSA COM ADITIVO IMPERMEABILIZANTE, COM TAMPA DE CONCRETO, INCLUSIVE ESCAVAÇÃO, REATERRO E TRANSPORTE E RETIRADA DO MATERIAL ESCAVADO (EM CAÇAMBA)</v>
          </cell>
          <cell r="D2559" t="str">
            <v>UN</v>
          </cell>
          <cell r="E2559">
            <v>258.95</v>
          </cell>
        </row>
        <row r="2560">
          <cell r="B2560" t="str">
            <v>HID-CXS-080</v>
          </cell>
          <cell r="C2560" t="str">
            <v>CAIXA DE ESGOTO DE INSPEÇÃO/PASSAGEM EM ALVENARIA (70X70X60CM), REVESTIMENTO EM ARGAMASSA COM ADITIVO IMPERMEABILIZANTE, COM TAMPA DE CONCRETO, INCLUSIVE ESCAVAÇÃO, REATERRO E TRANSPORTE E RETIRADA DO MATERIAL ESCAVADO (EM CAÇAMBA)</v>
          </cell>
          <cell r="D2560" t="str">
            <v>UN</v>
          </cell>
          <cell r="E2560">
            <v>324.85000000000002</v>
          </cell>
        </row>
        <row r="2561">
          <cell r="B2561" t="str">
            <v>HID-CXS-085</v>
          </cell>
          <cell r="C2561" t="str">
            <v>CAIXA DE ESGOTO DE INSPEÇÃO/PASSAGEM EM ALVENARIA (70X70X80CM), REVESTIMENTO EM ARGAMASSA COM ADITIVO IMPERMEABILIZANTE, COM TAMPA DE CONCRETO, INCLUSIVE ESCAVAÇÃO, REATERRO E TRANSPORTE E RETIRADA DO MATERIAL ESCAVADO (EM CAÇAMBA)</v>
          </cell>
          <cell r="D2561" t="str">
            <v>UN</v>
          </cell>
          <cell r="E2561">
            <v>390.73</v>
          </cell>
        </row>
        <row r="2562">
          <cell r="B2562" t="str">
            <v>HID-CXS-110</v>
          </cell>
          <cell r="C2562" t="str">
            <v>CAIXA DE ESGOTO DE INSPEÇÃO/PASSAGEM EM ALVENARIA (80X80X100CM), REVESTIMENTO EM ARGAMASSA COM ADITIVO IMPERMEABILIZANTE, COM TAMPA DE CONCRETO, INCLUSIVE ESCAVAÇÃO, REATERRO E TRANSPORTE E RETIRADA DO MATERIAL ESCAVADO (EM CAÇAMBA)</v>
          </cell>
          <cell r="D2562" t="str">
            <v>UN</v>
          </cell>
          <cell r="E2562">
            <v>533.38</v>
          </cell>
        </row>
        <row r="2563">
          <cell r="B2563" t="str">
            <v>HID-CXS-115</v>
          </cell>
          <cell r="C2563" t="str">
            <v>CAIXA DE ESGOTO DE INSPEÇÃO/PASSAGEM EM ALVENARIA (80X80X140CM), REVESTIMENTO EM ARGAMASSA COM ADITIVO IMPERMEABILIZANTE, COM TAMPA DE CONCRETO, INCLUSIVE ESCAVAÇÃO, REATERRO E TRANSPORTE E RETIRADA DO MATERIAL ESCAVADO (EM CAÇAMBA)</v>
          </cell>
          <cell r="D2563" t="str">
            <v>UN</v>
          </cell>
          <cell r="E2563">
            <v>684.55</v>
          </cell>
        </row>
        <row r="2564">
          <cell r="B2564" t="str">
            <v>HID-CXS-095</v>
          </cell>
          <cell r="C2564" t="str">
            <v>CAIXA DE ESGOTO DE INSPEÇÃO/PASSAGEM EM ALVENARIA (80X80X40CM), REVESTIMENTO EM ARGAMASSA COM ADITIVO IMPERMEABILIZANTE, COM TAMPA DE CONCRETO, INCLUSIVE ESCAVAÇÃO, REATERRO E TRANSPORTE E RETIRADA DO MATERIAL ESCAVADO (EM CAÇAMBA)</v>
          </cell>
          <cell r="D2564" t="str">
            <v>UN</v>
          </cell>
          <cell r="E2564">
            <v>306.61</v>
          </cell>
        </row>
        <row r="2565">
          <cell r="B2565" t="str">
            <v>HID-CXS-100</v>
          </cell>
          <cell r="C2565" t="str">
            <v>CAIXA DE ESGOTO DE INSPEÇÃO/PASSAGEM EM ALVENARIA (80X80X60CM), REVESTIMENTO EM ARGAMASSA COM ADITIVO IMPERMEABILIZANTE, COM TAMPA DE CONCRETO, INCLUSIVE ESCAVAÇÃO, REATERRO E TRANSPORTE E RETIRADA DO MATERIAL ESCAVADO (EM CAÇAMBA)</v>
          </cell>
          <cell r="D2565" t="str">
            <v>UN</v>
          </cell>
          <cell r="E2565">
            <v>382.2</v>
          </cell>
        </row>
        <row r="2566">
          <cell r="B2566" t="str">
            <v>HID-CXS-105</v>
          </cell>
          <cell r="C2566" t="str">
            <v>CAIXA DE ESGOTO DE INSPEÇÃO/PASSAGEM EM ALVENARIA (80X80X80CM), REVESTIMENTO EM ARGAMASSA COM ADITIVO IMPERMEABILIZANTE, COM TAMPA DE CONCRETO, INCLUSIVE ESCAVAÇÃO, REATERRO E TRANSPORTE E RETIRADA DO MATERIAL ESCAVADO (EM CAÇAMBA)</v>
          </cell>
          <cell r="D2566" t="str">
            <v>UN</v>
          </cell>
          <cell r="E2566">
            <v>457.78</v>
          </cell>
        </row>
        <row r="2567">
          <cell r="B2567" t="str">
            <v>HID-CXS-130</v>
          </cell>
          <cell r="C2567" t="str">
            <v>CAIXA DE ESGOTO DE INSPEÇÃO/PASSAGEM EM ALVENARIA (90X90X100CM), REVESTIMENTO EM ARGAMASSA COM ADITIVO IMPERMEABILIZANTE, COM TAMPA DE CONCRETO, INCLUSIVE ESCAVAÇÃO, REATERRO E TRANSPORTE E RETIRADA DO MATERIAL ESCAVADO (EM CAÇAMBA)</v>
          </cell>
          <cell r="D2567" t="str">
            <v>UN</v>
          </cell>
          <cell r="E2567">
            <v>614.33000000000004</v>
          </cell>
        </row>
        <row r="2568">
          <cell r="B2568" t="str">
            <v>HID-CXS-135</v>
          </cell>
          <cell r="C2568" t="str">
            <v>CAIXA DE ESGOTO DE INSPEÇÃO/PASSAGEM EM ALVENARIA (90X90X140CM), REVESTIMENTO EM ARGAMASSA COM ADITIVO IMPERMEABILIZANTE, COM TAMPA DE CONCRETO, INCLUSIVE ESCAVAÇÃO, REATERRO E TRANSPORTE E RETIRADA DO MATERIAL ESCAVADO (EM CAÇAMBA)</v>
          </cell>
          <cell r="D2568" t="str">
            <v>UN</v>
          </cell>
          <cell r="E2568">
            <v>785.48</v>
          </cell>
        </row>
        <row r="2569">
          <cell r="B2569" t="str">
            <v>HID-CXS-120</v>
          </cell>
          <cell r="C2569" t="str">
            <v>CAIXA DE ESGOTO DE INSPEÇÃO/PASSAGEM EM ALVENARIA (90X90X60CM), REVESTIMENTO EM ARGAMASSA COM ADITIVO IMPERMEABILIZANTE, COM TAMPA DE CONCRETO, INCLUSIVE ESCAVAÇÃO, REATERRO E TRANSPORTE E RETIRADA DO MATERIAL ESCAVADO (EM CAÇAMBA)</v>
          </cell>
          <cell r="D2569" t="str">
            <v>UN</v>
          </cell>
          <cell r="E2569">
            <v>443.17</v>
          </cell>
        </row>
        <row r="2570">
          <cell r="B2570" t="str">
            <v>HID-CXS-125</v>
          </cell>
          <cell r="C2570" t="str">
            <v>CAIXA DE ESGOTO DE INSPEÇÃO/PASSAGEM EM ALVENARIA (90X90X80CM), REVESTIMENTO EM ARGAMASSA COM ADITIVO IMPERMEABILIZANTE, COM TAMPA DE CONCRETO, INCLUSIVE ESCAVAÇÃO, REATERRO E TRANSPORTE E RETIRADA DO MATERIAL ESCAVADO (EM CAÇAMBA)</v>
          </cell>
          <cell r="D2570" t="str">
            <v>UN</v>
          </cell>
          <cell r="E2570">
            <v>528.75</v>
          </cell>
        </row>
        <row r="2571">
          <cell r="B2571" t="str">
            <v>HID-GOR-035</v>
          </cell>
          <cell r="C2571" t="str">
            <v>CAIXA DE GORDURA PRÉ FABRICADA SIMPLES VOL. 120 LITROS</v>
          </cell>
          <cell r="D2571" t="str">
            <v>U</v>
          </cell>
          <cell r="E2571">
            <v>75.2</v>
          </cell>
        </row>
        <row r="2572">
          <cell r="B2572" t="str">
            <v>HID-GOR-030</v>
          </cell>
          <cell r="C2572" t="str">
            <v>CAIXA DE GORDURA PRÉ-FABRICADA SIMPLES VOL. 31 LITROS</v>
          </cell>
          <cell r="D2572" t="str">
            <v>U</v>
          </cell>
          <cell r="E2572">
            <v>58.32</v>
          </cell>
        </row>
        <row r="2573">
          <cell r="B2573" t="str">
            <v>HID-INS-005</v>
          </cell>
          <cell r="C2573" t="str">
            <v>CAIXA DE INSPEÇÃO DE POLIETILENO , Ø 100 MM</v>
          </cell>
          <cell r="D2573" t="str">
            <v>U</v>
          </cell>
          <cell r="E2573">
            <v>144.54</v>
          </cell>
        </row>
        <row r="2574">
          <cell r="B2574" t="str">
            <v>HID-SEC-005</v>
          </cell>
          <cell r="C2574" t="str">
            <v>CAIXA SECA DE PVC RÍGIDO , 100 X 100 X 40 MM</v>
          </cell>
          <cell r="D2574" t="str">
            <v>U</v>
          </cell>
          <cell r="E2574">
            <v>39.700000000000003</v>
          </cell>
        </row>
        <row r="2575">
          <cell r="B2575" t="str">
            <v>HID-SIF-010</v>
          </cell>
          <cell r="C2575" t="str">
            <v>CAIXA SIFONADA EM PVC COM GRELHA QUADRADA/REDONDA 150 X 185 X 75 MM</v>
          </cell>
          <cell r="D2575" t="str">
            <v>U</v>
          </cell>
          <cell r="E2575">
            <v>60.07</v>
          </cell>
        </row>
        <row r="2576">
          <cell r="B2576" t="str">
            <v>HID-SIF-005</v>
          </cell>
          <cell r="C2576" t="str">
            <v>CAIXA SIFONADA EM PVC COM GRELHA QUADRADA150 X 150 X 50 MM</v>
          </cell>
          <cell r="D2576" t="str">
            <v>U</v>
          </cell>
          <cell r="E2576">
            <v>55.8</v>
          </cell>
        </row>
        <row r="2577">
          <cell r="B2577" t="str">
            <v>HID-SIF-011</v>
          </cell>
          <cell r="C2577" t="str">
            <v>CAIXA SIFONADA EM PVC COM GRELHA REDONDA 100 X 100 X 40 MM</v>
          </cell>
          <cell r="D2577" t="str">
            <v>U</v>
          </cell>
          <cell r="E2577">
            <v>45.36</v>
          </cell>
        </row>
        <row r="2578">
          <cell r="B2578" t="str">
            <v>HID-SIF-015</v>
          </cell>
          <cell r="C2578" t="str">
            <v>CAIXA SIFONADA EM PVC COM GRELHA REDONDA 100 X 100 X 50 MM</v>
          </cell>
          <cell r="D2578" t="str">
            <v>U</v>
          </cell>
          <cell r="E2578">
            <v>46.27</v>
          </cell>
        </row>
        <row r="2579">
          <cell r="B2579" t="str">
            <v>HID-SIF-006</v>
          </cell>
          <cell r="C2579" t="str">
            <v>CAIXA SIFONADA EM PVC COM GRELHA REDONDA 150 X 150 X 50 MM</v>
          </cell>
          <cell r="D2579" t="str">
            <v>U</v>
          </cell>
          <cell r="E2579">
            <v>55.8</v>
          </cell>
        </row>
        <row r="2580">
          <cell r="B2580" t="str">
            <v>HID-SIF-030</v>
          </cell>
          <cell r="C2580" t="str">
            <v>CAIXA SIFONADA EM PVC COM TAMPA CEGA 150 X 150 X 50 MM</v>
          </cell>
          <cell r="D2580" t="str">
            <v>U</v>
          </cell>
          <cell r="E2580">
            <v>57.13</v>
          </cell>
        </row>
        <row r="2581">
          <cell r="B2581" t="str">
            <v>HID-SIF-035</v>
          </cell>
          <cell r="C2581" t="str">
            <v>CAIXA SIFONADA EM PVC COM TAMPA CEGA 150 X 185 X 75 MM</v>
          </cell>
          <cell r="D2581" t="str">
            <v>U</v>
          </cell>
          <cell r="E2581">
            <v>63.23</v>
          </cell>
        </row>
        <row r="2582">
          <cell r="B2582" t="str">
            <v>HID-SIF-020</v>
          </cell>
          <cell r="C2582" t="str">
            <v>CAIXA SIFONADA EM PVC COM TAMPA CEGA 250 X 172 X 50 MM</v>
          </cell>
          <cell r="D2582" t="str">
            <v>U</v>
          </cell>
          <cell r="E2582">
            <v>66.290000000000006</v>
          </cell>
        </row>
        <row r="2583">
          <cell r="B2583" t="str">
            <v>HID-SIF-025</v>
          </cell>
          <cell r="C2583" t="str">
            <v>CAIXA SIFONADA EM PVC COM TAMPA CEGA 250 X 230 X 75 MM</v>
          </cell>
          <cell r="D2583" t="str">
            <v>U</v>
          </cell>
          <cell r="E2583">
            <v>71.900000000000006</v>
          </cell>
        </row>
        <row r="2584">
          <cell r="B2584" t="str">
            <v>HID-BOM-050</v>
          </cell>
          <cell r="C2584" t="str">
            <v>CONJUNTO ELEVATÓRIO MOTOR-BOMBA (CENTRÍFUGA) DE 10 HP</v>
          </cell>
          <cell r="D2584" t="str">
            <v>U</v>
          </cell>
          <cell r="E2584">
            <v>3138.44</v>
          </cell>
        </row>
        <row r="2585">
          <cell r="B2585" t="str">
            <v>HID-BOM-024</v>
          </cell>
          <cell r="C2585" t="str">
            <v>CONJUNTO ELEVATÓRIO MOTOR-BOMBA (CENTRÍFUGA) DE 1/2 HP</v>
          </cell>
          <cell r="D2585" t="str">
            <v>U</v>
          </cell>
          <cell r="E2585">
            <v>732.8</v>
          </cell>
        </row>
        <row r="2586">
          <cell r="B2586" t="str">
            <v>HID-BOM-023</v>
          </cell>
          <cell r="C2586" t="str">
            <v>CONJUNTO ELEVATÓRIO MOTOR-BOMBA (CENTRÍFUGA) DE 1/3 HP</v>
          </cell>
          <cell r="D2586" t="str">
            <v>U</v>
          </cell>
          <cell r="E2586">
            <v>704.24</v>
          </cell>
        </row>
        <row r="2587">
          <cell r="B2587" t="str">
            <v>HID-BOM-030</v>
          </cell>
          <cell r="C2587" t="str">
            <v>CONJUNTO ELEVATÓRIO MOTOR-BOMBA (CENTRÍFUGA) DE 2 HP</v>
          </cell>
          <cell r="D2587" t="str">
            <v>U</v>
          </cell>
          <cell r="E2587">
            <v>1296.5999999999999</v>
          </cell>
        </row>
        <row r="2588">
          <cell r="B2588" t="str">
            <v>HID-BOM-035</v>
          </cell>
          <cell r="C2588" t="str">
            <v>CONJUNTO ELEVATÓRIO MOTOR-BOMBA (CENTRÍFUGA) DE 3 HP</v>
          </cell>
          <cell r="D2588" t="str">
            <v>U</v>
          </cell>
          <cell r="E2588">
            <v>1111.02</v>
          </cell>
        </row>
        <row r="2589">
          <cell r="B2589" t="str">
            <v>HID-BOM-040</v>
          </cell>
          <cell r="C2589" t="str">
            <v>CONJUNTO ELEVATÓRIO MOTOR-BOMBA (CENTRÍFUGA) DE 5 HP</v>
          </cell>
          <cell r="D2589" t="str">
            <v>U</v>
          </cell>
          <cell r="E2589">
            <v>2135.81</v>
          </cell>
        </row>
        <row r="2590">
          <cell r="B2590" t="str">
            <v>HID-BOM-045</v>
          </cell>
          <cell r="C2590" t="str">
            <v>CONJUNTO ELEVATÓRIO MOTOR-BOMBA (CENTRÍFUGA) DE 7,5 HP</v>
          </cell>
          <cell r="D2590" t="str">
            <v>U</v>
          </cell>
          <cell r="E2590">
            <v>2583.56</v>
          </cell>
        </row>
        <row r="2591">
          <cell r="B2591" t="str">
            <v>HID-BOM-025</v>
          </cell>
          <cell r="C2591" t="str">
            <v>CONJUNTO MOTO BOMBA 3/4" CV MONOFÁSICA, CENTRÍFUGA, 1 ESTAGIO</v>
          </cell>
          <cell r="D2591" t="str">
            <v>CJ</v>
          </cell>
          <cell r="E2591">
            <v>1232.73</v>
          </cell>
        </row>
        <row r="2592">
          <cell r="B2592" t="str">
            <v>HID-TUB-580</v>
          </cell>
          <cell r="C2592" t="str">
            <v>FORNECIMENTO E ASSENTAMENTO DE TUBO CPVC SOLDÁVEL, ÁGUA QUENTE, DN 114 MM (4"), INCLUSIVE CONEXÕES</v>
          </cell>
          <cell r="D2592" t="str">
            <v>M</v>
          </cell>
          <cell r="E2592">
            <v>184.43</v>
          </cell>
        </row>
        <row r="2593">
          <cell r="B2593" t="str">
            <v>HID-TUB-540</v>
          </cell>
          <cell r="C2593" t="str">
            <v>FORNECIMENTO E ASSENTAMENTO DE TUBO CPVC SOLDÁVEL, ÁGUA QUENTE, DN 15 MM (1/2"), INCLUSIVE CONEXÕES</v>
          </cell>
          <cell r="D2593" t="str">
            <v>M</v>
          </cell>
          <cell r="E2593">
            <v>13.68</v>
          </cell>
        </row>
        <row r="2594">
          <cell r="B2594" t="str">
            <v>HID-TUB-545</v>
          </cell>
          <cell r="C2594" t="str">
            <v>FORNECIMENTO E ASSENTAMENTO DE TUBO CPVC SOLDÁVEL, ÁGUA QUENTE, DN 22 MM (3/4"), INCLUSIVE CONEXÕES</v>
          </cell>
          <cell r="D2594" t="str">
            <v>M</v>
          </cell>
          <cell r="E2594">
            <v>24.98</v>
          </cell>
        </row>
        <row r="2595">
          <cell r="B2595" t="str">
            <v>HID-TUB-550</v>
          </cell>
          <cell r="C2595" t="str">
            <v>FORNECIMENTO E ASSENTAMENTO DE TUBO CPVC SOLDÁVEL, ÁGUA QUENTE, DN 28 MM (1"), INCLUSIVE CONEXÕES</v>
          </cell>
          <cell r="D2595" t="str">
            <v>M</v>
          </cell>
          <cell r="E2595">
            <v>35.78</v>
          </cell>
        </row>
        <row r="2596">
          <cell r="B2596" t="str">
            <v>HID-TUB-555</v>
          </cell>
          <cell r="C2596" t="str">
            <v>FORNECIMENTO E ASSENTAMENTO DE TUBO CPVC SOLDÁVEL, ÁGUA QUENTE, DN 35 MM (1.1/4"), INCLUSIVE CONEXÕES</v>
          </cell>
          <cell r="D2596" t="str">
            <v>M</v>
          </cell>
          <cell r="E2596">
            <v>31.5</v>
          </cell>
        </row>
        <row r="2597">
          <cell r="B2597" t="str">
            <v>HID-TUB-560</v>
          </cell>
          <cell r="C2597" t="str">
            <v>FORNECIMENTO E ASSENTAMENTO DE TUBO CPVC SOLDÁVEL, ÁGUA QUENTE, DN 42 MM (1.1/2"), INCLUSIVE CONEXÕES</v>
          </cell>
          <cell r="D2597" t="str">
            <v>M</v>
          </cell>
          <cell r="E2597">
            <v>39.54</v>
          </cell>
        </row>
        <row r="2598">
          <cell r="B2598" t="str">
            <v>HID-TUB-565</v>
          </cell>
          <cell r="C2598" t="str">
            <v>FORNECIMENTO E ASSENTAMENTO DE TUBO CPVC SOLDÁVEL, ÁGUA QUENTE, DN 54 MM (2"), INCLUSIVE CONEXÕES</v>
          </cell>
          <cell r="D2598" t="str">
            <v>M</v>
          </cell>
          <cell r="E2598">
            <v>59.36</v>
          </cell>
        </row>
        <row r="2599">
          <cell r="B2599" t="str">
            <v>HID-TUB-570</v>
          </cell>
          <cell r="C2599" t="str">
            <v>FORNECIMENTO E ASSENTAMENTO DE TUBO CPVC SOLDÁVEL, ÁGUA QUENTE, DN 73 MM (2.1/2"), INCLUSIVE CONEXÕES</v>
          </cell>
          <cell r="D2599" t="str">
            <v>M</v>
          </cell>
          <cell r="E2599">
            <v>87.47</v>
          </cell>
        </row>
        <row r="2600">
          <cell r="B2600" t="str">
            <v>HID-TUB-575</v>
          </cell>
          <cell r="C2600" t="str">
            <v>FORNECIMENTO E ASSENTAMENTO DE TUBO CPVC SOLDÁVEL, ÁGUA QUENTE, DN 89 MM (3"), INCLUSIVE CONEXÕES</v>
          </cell>
          <cell r="D2600" t="str">
            <v>M</v>
          </cell>
          <cell r="E2600">
            <v>122.09</v>
          </cell>
        </row>
        <row r="2601">
          <cell r="B2601" t="str">
            <v>HID-TUB-105</v>
          </cell>
          <cell r="C2601" t="str">
            <v>FORNECIMENTO E ASSENTAMENTO DE TUBO DE AÇO GALVANIZADO COM COSTURA , INCLUSIVE CONEXÕES E SUPORTES, D = 1"</v>
          </cell>
          <cell r="D2601" t="str">
            <v>M</v>
          </cell>
          <cell r="E2601">
            <v>78.31</v>
          </cell>
        </row>
        <row r="2602">
          <cell r="B2602" t="str">
            <v>HID-TUB-115</v>
          </cell>
          <cell r="C2602" t="str">
            <v>FORNECIMENTO E ASSENTAMENTO DE TUBO DE AÇO GALVANIZADO COM COSTURA , INCLUSIVE CONEXÕES E SUPORTES, D = 1 1/2"</v>
          </cell>
          <cell r="D2602" t="str">
            <v>M</v>
          </cell>
          <cell r="E2602">
            <v>100.69</v>
          </cell>
        </row>
        <row r="2603">
          <cell r="B2603" t="str">
            <v>HID-TUB-110</v>
          </cell>
          <cell r="C2603" t="str">
            <v>FORNECIMENTO E ASSENTAMENTO DE TUBO DE AÇO GALVANIZADO COM COSTURA , INCLUSIVE CONEXÕES E SUPORTES, D = 1 1/4"</v>
          </cell>
          <cell r="D2603" t="str">
            <v>M</v>
          </cell>
          <cell r="E2603">
            <v>95.06</v>
          </cell>
        </row>
        <row r="2604">
          <cell r="B2604" t="str">
            <v>HID-TUB-095</v>
          </cell>
          <cell r="C2604" t="str">
            <v>FORNECIMENTO E ASSENTAMENTO DE TUBO DE AÇO GALVANIZADO COM COSTURA , INCLUSIVE CONEXÕES E SUPORTES, D = 1/2"</v>
          </cell>
          <cell r="D2604" t="str">
            <v>M</v>
          </cell>
          <cell r="E2604">
            <v>50.78</v>
          </cell>
        </row>
        <row r="2605">
          <cell r="B2605" t="str">
            <v>HID-TUB-120</v>
          </cell>
          <cell r="C2605" t="str">
            <v>FORNECIMENTO E ASSENTAMENTO DE TUBO DE AÇO GALVANIZADO COM COSTURA , INCLUSIVE CONEXÕES E SUPORTES, D = 2"</v>
          </cell>
          <cell r="D2605" t="str">
            <v>M</v>
          </cell>
          <cell r="E2605">
            <v>119.31</v>
          </cell>
        </row>
        <row r="2606">
          <cell r="B2606" t="str">
            <v>HID-TUB-125</v>
          </cell>
          <cell r="C2606" t="str">
            <v>FORNECIMENTO E ASSENTAMENTO DE TUBO DE AÇO GALVANIZADO COM COSTURA , INCLUSIVE CONEXÕES E SUPORTES, D = 2 1/2"</v>
          </cell>
          <cell r="D2606" t="str">
            <v>M</v>
          </cell>
          <cell r="E2606">
            <v>164.7</v>
          </cell>
        </row>
        <row r="2607">
          <cell r="B2607" t="str">
            <v>HID-TUB-100</v>
          </cell>
          <cell r="C2607" t="str">
            <v>FORNECIMENTO E ASSENTAMENTO DE TUBO DE AÇO GALVANIZADO COM COSTURA , INCLUSIVE CONEXÕES E SUPORTES, D = 3/4"</v>
          </cell>
          <cell r="D2607" t="str">
            <v>M</v>
          </cell>
          <cell r="E2607">
            <v>63.71</v>
          </cell>
        </row>
        <row r="2608">
          <cell r="B2608" t="str">
            <v>HID-TUB-445</v>
          </cell>
          <cell r="C2608" t="str">
            <v>FORNECIMENTO E ASSENTAMENTO DE TUBO DE COBRE CLASSE "A" SEM COSTURA SOLDÁVEL, INCLUSIVE CONEXÕES E SUPORTES, D = 104 MM (4")</v>
          </cell>
          <cell r="D2608" t="str">
            <v>M</v>
          </cell>
          <cell r="E2608">
            <v>361.17</v>
          </cell>
        </row>
        <row r="2609">
          <cell r="B2609" t="str">
            <v>HID-TUB-405</v>
          </cell>
          <cell r="C2609" t="str">
            <v>FORNECIMENTO E ASSENTAMENTO DE TUBO DE COBRE CLASSE "A" SEM COSTURA SOLDÁVEL, INCLUSIVE CONEXÕES E SUPORTES, D = 1/2"</v>
          </cell>
          <cell r="D2609" t="str">
            <v>M</v>
          </cell>
          <cell r="E2609">
            <v>54.03</v>
          </cell>
        </row>
        <row r="2610">
          <cell r="B2610" t="str">
            <v>HID-TUB-410</v>
          </cell>
          <cell r="C2610" t="str">
            <v>FORNECIMENTO E ASSENTAMENTO DE TUBO DE COBRE CLASSE "A" SEM COSTURA SOLDÁVEL, INCLUSIVE CONEXÕES E SUPORTES, D = 22 MM (3/4")</v>
          </cell>
          <cell r="D2610" t="str">
            <v>M</v>
          </cell>
          <cell r="E2610">
            <v>73.98</v>
          </cell>
        </row>
        <row r="2611">
          <cell r="B2611" t="str">
            <v>HID-TUB-415</v>
          </cell>
          <cell r="C2611" t="str">
            <v>FORNECIMENTO E ASSENTAMENTO DE TUBO DE COBRE CLASSE "A" SEM COSTURA SOLDÁVEL, INCLUSIVE CONEXÕES E SUPORTES, D = 28 MM (1")</v>
          </cell>
          <cell r="D2611" t="str">
            <v>M</v>
          </cell>
          <cell r="E2611">
            <v>89.76</v>
          </cell>
        </row>
        <row r="2612">
          <cell r="B2612" t="str">
            <v>HID-TUB-420</v>
          </cell>
          <cell r="C2612" t="str">
            <v>FORNECIMENTO E ASSENTAMENTO DE TUBO DE COBRE CLASSE "A" SEM COSTURA SOLDÁVEL, INCLUSIVE CONEXÕES E SUPORTES, D = 35 MM (1 1/4")</v>
          </cell>
          <cell r="D2612" t="str">
            <v>M</v>
          </cell>
          <cell r="E2612">
            <v>125.28</v>
          </cell>
        </row>
        <row r="2613">
          <cell r="B2613" t="str">
            <v>HID-TUB-425</v>
          </cell>
          <cell r="C2613" t="str">
            <v>FORNECIMENTO E ASSENTAMENTO DE TUBO DE COBRE CLASSE "A" SEM COSTURA SOLDÁVEL, INCLUSIVE CONEXÕES E SUPORTES, D = 42 MM (1 1/2")</v>
          </cell>
          <cell r="D2613" t="str">
            <v>M</v>
          </cell>
          <cell r="E2613">
            <v>137.82</v>
          </cell>
        </row>
        <row r="2614">
          <cell r="B2614" t="str">
            <v>HID-TUB-430</v>
          </cell>
          <cell r="C2614" t="str">
            <v>FORNECIMENTO E ASSENTAMENTO DE TUBO DE COBRE CLASSE "A" SEM COSTURA SOLDÁVEL, INCLUSIVE CONEXÕES E SUPORTES, D = 54 MM (2")</v>
          </cell>
          <cell r="D2614" t="str">
            <v>M</v>
          </cell>
          <cell r="E2614">
            <v>193.95</v>
          </cell>
        </row>
        <row r="2615">
          <cell r="B2615" t="str">
            <v>HID-TUB-435</v>
          </cell>
          <cell r="C2615" t="str">
            <v>FORNECIMENTO E ASSENTAMENTO DE TUBO DE COBRE CLASSE "A" SEM COSTURA SOLDÁVEL, INCLUSIVE CONEXÕES E SUPORTES, D = 66 MM (2 1/2")</v>
          </cell>
          <cell r="D2615" t="str">
            <v>M</v>
          </cell>
          <cell r="E2615">
            <v>245.93</v>
          </cell>
        </row>
        <row r="2616">
          <cell r="B2616" t="str">
            <v>HID-TUB-440</v>
          </cell>
          <cell r="C2616" t="str">
            <v>FORNECIMENTO E ASSENTAMENTO DE TUBO DE COBRE CLASSE "A" SEM COSTURA SOLDÁVEL, INCLUSIVE CONEXÕES E SUPORTES, D = 79 MM (3")</v>
          </cell>
          <cell r="D2616" t="str">
            <v>M</v>
          </cell>
          <cell r="E2616">
            <v>252.34</v>
          </cell>
        </row>
        <row r="2617">
          <cell r="B2617" t="str">
            <v>HID-TUB-490</v>
          </cell>
          <cell r="C2617" t="str">
            <v>FORNECIMENTO E ASSENTAMENTO DE TUBO DE COBRE CLASSE "E" SEM COSTURA SOLDÁVEL, INCLUSIVE CONEXÕES E SUPORTES, D = 104 MM (4")</v>
          </cell>
          <cell r="D2617" t="str">
            <v>M</v>
          </cell>
          <cell r="E2617">
            <v>361.17</v>
          </cell>
        </row>
        <row r="2618">
          <cell r="B2618" t="str">
            <v>HID-TUB-450</v>
          </cell>
          <cell r="C2618" t="str">
            <v>FORNECIMENTO E ASSENTAMENTO DE TUBO DE COBRE CLASSE "E" SEM COSTURA SOLDÁVEL, INCLUSIVE CONEXÕES E SUPORTES, D = 15 MM (1/2")</v>
          </cell>
          <cell r="D2618" t="str">
            <v>M</v>
          </cell>
          <cell r="E2618">
            <v>41.96</v>
          </cell>
        </row>
        <row r="2619">
          <cell r="B2619" t="str">
            <v>HID-TUB-455</v>
          </cell>
          <cell r="C2619" t="str">
            <v>FORNECIMENTO E ASSENTAMENTO DE TUBO DE COBRE CLASSE "E" SEM COSTURA SOLDÁVEL, INCLUSIVE CONEXÕES E SUPORTES, D = 22 MM (3/4")</v>
          </cell>
          <cell r="D2619" t="str">
            <v>M</v>
          </cell>
          <cell r="E2619">
            <v>57.64</v>
          </cell>
        </row>
        <row r="2620">
          <cell r="B2620" t="str">
            <v>HID-TUB-460</v>
          </cell>
          <cell r="C2620" t="str">
            <v>FORNECIMENTO E ASSENTAMENTO DE TUBO DE COBRE CLASSE "E" SEM COSTURA SOLDÁVEL, INCLUSIVE CONEXÕES E SUPORTES, D = 28 MM (1")</v>
          </cell>
          <cell r="D2620" t="str">
            <v>M</v>
          </cell>
          <cell r="E2620">
            <v>70.08</v>
          </cell>
        </row>
        <row r="2621">
          <cell r="B2621" t="str">
            <v>HID-TUB-465</v>
          </cell>
          <cell r="C2621" t="str">
            <v>FORNECIMENTO E ASSENTAMENTO DE TUBO DE COBRE CLASSE "E" SEM COSTURA SOLDÁVEL, INCLUSIVE CONEXÕES E SUPORTES, D = 35 MM (1 1/4")</v>
          </cell>
          <cell r="D2621" t="str">
            <v>M</v>
          </cell>
          <cell r="E2621">
            <v>93.07</v>
          </cell>
        </row>
        <row r="2622">
          <cell r="B2622" t="str">
            <v>HID-TUB-470</v>
          </cell>
          <cell r="C2622" t="str">
            <v>FORNECIMENTO E ASSENTAMENTO DE TUBO DE COBRE CLASSE "E" SEM COSTURA SOLDÁVEL, INCLUSIVE CONEXÕES E SUPORTES, D = 42 MM (1 1/2")</v>
          </cell>
          <cell r="D2622" t="str">
            <v>M</v>
          </cell>
          <cell r="E2622">
            <v>110.07</v>
          </cell>
        </row>
        <row r="2623">
          <cell r="B2623" t="str">
            <v>HID-TUB-475</v>
          </cell>
          <cell r="C2623" t="str">
            <v>FORNECIMENTO E ASSENTAMENTO DE TUBO DE COBRE CLASSE "E" SEM COSTURA SOLDÁVEL, INCLUSIVE CONEXÕES E SUPORTES, D = 54 MM (2")</v>
          </cell>
          <cell r="D2623" t="str">
            <v>M</v>
          </cell>
          <cell r="E2623">
            <v>156.61000000000001</v>
          </cell>
        </row>
        <row r="2624">
          <cell r="B2624" t="str">
            <v>HID-TUB-480</v>
          </cell>
          <cell r="C2624" t="str">
            <v>FORNECIMENTO E ASSENTAMENTO DE TUBO DE COBRE CLASSE "E" SEM COSTURA SOLDÁVEL, INCLUSIVE CONEXÕES E SUPORTES, D = 66 MM (2 1/2")</v>
          </cell>
          <cell r="D2624" t="str">
            <v>M</v>
          </cell>
          <cell r="E2624">
            <v>210.78</v>
          </cell>
        </row>
        <row r="2625">
          <cell r="B2625" t="str">
            <v>HID-TUB-485</v>
          </cell>
          <cell r="C2625" t="str">
            <v>FORNECIMENTO E ASSENTAMENTO DE TUBO DE COBRE CLASSE "E" SEM COSTURA SOLDÁVEL, INCLUSIVE CONEXÕES E SUPORTES, D = 79 MM (3")</v>
          </cell>
          <cell r="D2625" t="str">
            <v>M</v>
          </cell>
          <cell r="E2625">
            <v>252.34</v>
          </cell>
        </row>
        <row r="2626">
          <cell r="B2626" t="str">
            <v>HID-TUB-190</v>
          </cell>
          <cell r="C2626" t="str">
            <v>FORNECIMENTO E ASSENTAMENTO DE TUBO DE POLIPROPILENO (PPR), PRESSÃO DE 12 GF/CM², INCLUSIVE CONEXÕES E SUPORTES, D = 20 MM (NBR 15813)</v>
          </cell>
          <cell r="D2626" t="str">
            <v>M</v>
          </cell>
          <cell r="E2626">
            <v>11.4</v>
          </cell>
        </row>
        <row r="2627">
          <cell r="B2627" t="str">
            <v>HID-TUB-230</v>
          </cell>
          <cell r="C2627" t="str">
            <v>FORNECIMENTO E ASSENTAMENTO DE TUBO DE POLIPROPILENO (PPR), PRESSÃO DE 12 KGF/CM², INCLUSIVE CONEXÕES E SUPORTES, D = 110 MM (NBR 15813)</v>
          </cell>
          <cell r="D2627" t="str">
            <v>M</v>
          </cell>
          <cell r="E2627">
            <v>110.81</v>
          </cell>
        </row>
        <row r="2628">
          <cell r="B2628" t="str">
            <v>HID-TUB-195</v>
          </cell>
          <cell r="C2628" t="str">
            <v>FORNECIMENTO E ASSENTAMENTO DE TUBO DE POLIPROPILENO (PPR), PRESSÃO DE 12 KGF/CM², INCLUSIVE CONEXÕES E SUPORTES, D = 25 MM (NBR 15813)</v>
          </cell>
          <cell r="D2628" t="str">
            <v>M</v>
          </cell>
          <cell r="E2628">
            <v>14.18</v>
          </cell>
        </row>
        <row r="2629">
          <cell r="B2629" t="str">
            <v>HID-TUB-200</v>
          </cell>
          <cell r="C2629" t="str">
            <v>FORNECIMENTO E ASSENTAMENTO DE TUBO DE POLIPROPILENO (PPR), PRESSÃO DE 12 KGF/CM², INCLUSIVE CONEXÕES E SUPORTES, D = 32 MM (NBR 15813)</v>
          </cell>
          <cell r="D2629" t="str">
            <v>M</v>
          </cell>
          <cell r="E2629">
            <v>14.59</v>
          </cell>
        </row>
        <row r="2630">
          <cell r="B2630" t="str">
            <v>HID-TUB-205</v>
          </cell>
          <cell r="C2630" t="str">
            <v>FORNECIMENTO E ASSENTAMENTO DE TUBO DE POLIPROPILENO (PPR), PRESSÃO DE 12 KGF/CM², INCLUSIVE CONEXÕES E SUPORTES, D = 40 MM (NBR 15813)</v>
          </cell>
          <cell r="D2630" t="str">
            <v>M</v>
          </cell>
          <cell r="E2630">
            <v>22.34</v>
          </cell>
        </row>
        <row r="2631">
          <cell r="B2631" t="str">
            <v>HID-TUB-210</v>
          </cell>
          <cell r="C2631" t="str">
            <v>FORNECIMENTO E ASSENTAMENTO DE TUBO DE POLIPROPILENO (PPR), PRESSÃO DE 12 KGF/CM², INCLUSIVE CONEXÕES E SUPORTES, D = 50 MM (NBR 15813)</v>
          </cell>
          <cell r="D2631" t="str">
            <v>M</v>
          </cell>
          <cell r="E2631">
            <v>30.07</v>
          </cell>
        </row>
        <row r="2632">
          <cell r="B2632" t="str">
            <v>HID-TUB-215</v>
          </cell>
          <cell r="C2632" t="str">
            <v>FORNECIMENTO E ASSENTAMENTO DE TUBO DE POLIPROPILENO (PPR), PRESSÃO DE 12 KGF/CM², INCLUSIVE CONEXÕES E SUPORTES, D = 63 MM (NBR 15813)</v>
          </cell>
          <cell r="D2632" t="str">
            <v>M</v>
          </cell>
          <cell r="E2632">
            <v>40.17</v>
          </cell>
        </row>
        <row r="2633">
          <cell r="B2633" t="str">
            <v>HID-TUB-220</v>
          </cell>
          <cell r="C2633" t="str">
            <v>FORNECIMENTO E ASSENTAMENTO DE TUBO DE POLIPROPILENO (PPR), PRESSÃO DE 12 KGF/CM², INCLUSIVE CONEXÕES E SUPORTES, D = 75 MM (NBR 15813)</v>
          </cell>
          <cell r="D2633" t="str">
            <v>M</v>
          </cell>
          <cell r="E2633">
            <v>54.56</v>
          </cell>
        </row>
        <row r="2634">
          <cell r="B2634" t="str">
            <v>HID-TUB-225</v>
          </cell>
          <cell r="C2634" t="str">
            <v>FORNECIMENTO E ASSENTAMENTO DE TUBO DE POLIPROPILENO (PPR), PRESSÃO DE 12 KGF/CM², INCLUSIVE CONEXÕES E SUPORTES, D = 90 MM (NBR 15813)</v>
          </cell>
          <cell r="D2634" t="str">
            <v>M</v>
          </cell>
          <cell r="E2634">
            <v>71.13</v>
          </cell>
        </row>
        <row r="2635">
          <cell r="B2635" t="str">
            <v>HID-TUB-270</v>
          </cell>
          <cell r="C2635" t="str">
            <v>FORNECIMENTO E ASSENTAMENTO DE TUBO DE POLIPROPILENO (PPR), PRESSÃO DE 20 KGF/CM², INCLUSIVE CONEXÕES E SUPORTES, D = 110 MM (NBR 15813)</v>
          </cell>
          <cell r="D2635" t="str">
            <v>M</v>
          </cell>
          <cell r="E2635">
            <v>156.4</v>
          </cell>
        </row>
        <row r="2636">
          <cell r="B2636" t="str">
            <v>HID-TUB-235</v>
          </cell>
          <cell r="C2636" t="str">
            <v>FORNECIMENTO E ASSENTAMENTO DE TUBO DE POLIPROPILENO (PPR), PRESSÃO DE 20 KGF/CM², INCLUSIVE CONEXÕES E SUPORTES, D = 25 MM (NBR 15813)</v>
          </cell>
          <cell r="D2636" t="str">
            <v>M</v>
          </cell>
          <cell r="E2636">
            <v>16.39</v>
          </cell>
        </row>
        <row r="2637">
          <cell r="B2637" t="str">
            <v>HID-TUB-240</v>
          </cell>
          <cell r="C2637" t="str">
            <v>FORNECIMENTO E ASSENTAMENTO DE TUBO DE POLIPROPILENO (PPR), PRESSÃO DE 20 KGF/CM², INCLUSIVE CONEXÕES E SUPORTES, D = 32 MM (NBR 15813)</v>
          </cell>
          <cell r="D2637" t="str">
            <v>M</v>
          </cell>
          <cell r="E2637">
            <v>18.43</v>
          </cell>
        </row>
        <row r="2638">
          <cell r="B2638" t="str">
            <v>HID-TUB-245</v>
          </cell>
          <cell r="C2638" t="str">
            <v>FORNECIMENTO E ASSENTAMENTO DE TUBO DE POLIPROPILENO (PPR), PRESSÃO DE 20 KGF/CM², INCLUSIVE CONEXÕES E SUPORTES, D = 40 MM (NBR 15813)</v>
          </cell>
          <cell r="D2638" t="str">
            <v>M</v>
          </cell>
          <cell r="E2638">
            <v>27.83</v>
          </cell>
        </row>
        <row r="2639">
          <cell r="B2639" t="str">
            <v>HID-TUB-250</v>
          </cell>
          <cell r="C2639" t="str">
            <v>FORNECIMENTO E ASSENTAMENTO DE TUBO DE POLIPROPILENO (PPR), PRESSÃO DE 20 KGF/CM², INCLUSIVE CONEXÕES E SUPORTES, D = 50 MM (NBR 15813)</v>
          </cell>
          <cell r="D2639" t="str">
            <v>M</v>
          </cell>
          <cell r="E2639">
            <v>32.17</v>
          </cell>
        </row>
        <row r="2640">
          <cell r="B2640" t="str">
            <v>HID-TUB-255</v>
          </cell>
          <cell r="C2640" t="str">
            <v>FORNECIMENTO E ASSENTAMENTO DE TUBO DE POLIPROPILENO (PPR), PRESSÃO DE 20 KGF/CM², INCLUSIVE CONEXÕES E SUPORTES, D = 63 MM (NBR 15813)</v>
          </cell>
          <cell r="D2640" t="str">
            <v>M</v>
          </cell>
          <cell r="E2640">
            <v>44.99</v>
          </cell>
        </row>
        <row r="2641">
          <cell r="B2641" t="str">
            <v>HID-TUB-260</v>
          </cell>
          <cell r="C2641" t="str">
            <v>FORNECIMENTO E ASSENTAMENTO DE TUBO DE POLIPROPILENO (PPR), PRESSÃO DE 20 KGF/CM², INCLUSIVE CONEXÕES E SUPORTES, D = 75 MM (NBR 15813)</v>
          </cell>
          <cell r="D2641" t="str">
            <v>M</v>
          </cell>
          <cell r="E2641">
            <v>78.59</v>
          </cell>
        </row>
        <row r="2642">
          <cell r="B2642" t="str">
            <v>HID-TUB-265</v>
          </cell>
          <cell r="C2642" t="str">
            <v>FORNECIMENTO E ASSENTAMENTO DE TUBO DE POLIPROPILENO (PPR), PRESSÃO DE 20 KGF/CM², INCLUSIVE CONEXÕES E SUPORTES, D = 90 MM (NBR 15813)</v>
          </cell>
          <cell r="D2642" t="str">
            <v>M</v>
          </cell>
          <cell r="E2642">
            <v>107.4</v>
          </cell>
        </row>
        <row r="2643">
          <cell r="B2643" t="str">
            <v>HID-TUB-310</v>
          </cell>
          <cell r="C2643" t="str">
            <v>FORNECIMENTO E ASSENTAMENTO DE TUBO DE POLIPROPILENO (PPR), PRESSÃO DE 25 KGF/CM², INCLUSIVE CONEXÕES E SUPORTES, D = 110 MM (NBR 15813)</v>
          </cell>
          <cell r="D2643" t="str">
            <v>M</v>
          </cell>
          <cell r="E2643">
            <v>169.54</v>
          </cell>
        </row>
        <row r="2644">
          <cell r="B2644" t="str">
            <v>HID-TUB-275</v>
          </cell>
          <cell r="C2644" t="str">
            <v>FORNECIMENTO E ASSENTAMENTO DE TUBO DE POLIPROPILENO (PPR), PRESSÃO DE 25 KGF/CM², INCLUSIVE CONEXÕES E SUPORTES, D = 25 MM (NBR 15813)</v>
          </cell>
          <cell r="D2644" t="str">
            <v>M</v>
          </cell>
          <cell r="E2644">
            <v>18.37</v>
          </cell>
        </row>
        <row r="2645">
          <cell r="B2645" t="str">
            <v>HID-TUB-280</v>
          </cell>
          <cell r="C2645" t="str">
            <v>FORNECIMENTO E ASSENTAMENTO DE TUBO DE POLIPROPILENO (PPR), PRESSÃO DE 25 KGF/CM², INCLUSIVE CONEXÕES E SUPORTES, D = 32 MM (NBR 15813)</v>
          </cell>
          <cell r="D2645" t="str">
            <v>M</v>
          </cell>
          <cell r="E2645">
            <v>19.72</v>
          </cell>
        </row>
        <row r="2646">
          <cell r="B2646" t="str">
            <v>HID-TUB-285</v>
          </cell>
          <cell r="C2646" t="str">
            <v>FORNECIMENTO E ASSENTAMENTO DE TUBO DE POLIPROPILENO (PPR), PRESSÃO DE 25 KGF/CM², INCLUSIVE CONEXÕES E SUPORTES, D = 40 MM (NBR 15813)</v>
          </cell>
          <cell r="D2646" t="str">
            <v>M</v>
          </cell>
          <cell r="E2646">
            <v>31.51</v>
          </cell>
        </row>
        <row r="2647">
          <cell r="B2647" t="str">
            <v>HID-TUB-290</v>
          </cell>
          <cell r="C2647" t="str">
            <v>FORNECIMENTO E ASSENTAMENTO DE TUBO DE POLIPROPILENO (PPR), PRESSÃO DE 25 KGF/CM², INCLUSIVE CONEXÕES E SUPORTES, D = 50 MM (NBR 15813)</v>
          </cell>
          <cell r="D2647" t="str">
            <v>M</v>
          </cell>
          <cell r="E2647">
            <v>39.380000000000003</v>
          </cell>
        </row>
        <row r="2648">
          <cell r="B2648" t="str">
            <v>HID-TUB-295</v>
          </cell>
          <cell r="C2648" t="str">
            <v>FORNECIMENTO E ASSENTAMENTO DE TUBO DE POLIPROPILENO (PPR), PRESSÃO DE 25 KGF/CM², INCLUSIVE CONEXÕES E SUPORTES, D = 63 MM (NBR 15813)</v>
          </cell>
          <cell r="D2648" t="str">
            <v>M</v>
          </cell>
          <cell r="E2648">
            <v>52.14</v>
          </cell>
        </row>
        <row r="2649">
          <cell r="B2649" t="str">
            <v>HID-TUB-300</v>
          </cell>
          <cell r="C2649" t="str">
            <v>FORNECIMENTO E ASSENTAMENTO DE TUBO DE POLIPROPILENO (PPR), PRESSÃO DE 25 KGF/CM², INCLUSIVE CONEXÕES E SUPORTES, D = 75 MM (NBR 15813)</v>
          </cell>
          <cell r="D2649" t="str">
            <v>M</v>
          </cell>
          <cell r="E2649">
            <v>90.62</v>
          </cell>
        </row>
        <row r="2650">
          <cell r="B2650" t="str">
            <v>HID-TUB-305</v>
          </cell>
          <cell r="C2650" t="str">
            <v>FORNECIMENTO E ASSENTAMENTO DE TUBO DE POLIPROPILENO (PPR), PRESSÃO DE 25 KGF/CM², INCLUSIVE CONEXÕES E SUPORTES, D = 90 MM (NBR 15813)</v>
          </cell>
          <cell r="D2650" t="str">
            <v>M</v>
          </cell>
          <cell r="E2650">
            <v>129.62</v>
          </cell>
        </row>
        <row r="2651">
          <cell r="B2651" t="str">
            <v>HID-TUB-585</v>
          </cell>
          <cell r="C2651" t="str">
            <v>FORNECIMENTO E ASSENTAMENTO DE TUBO DE TUBOS DE POLIETILENO RETICULADO FLEXÍVEL (PEX), INCLUSIVE CONEXÕES METÁLICAS E SUPORTES, D = 16 MM (NBR 15939)</v>
          </cell>
          <cell r="D2651" t="str">
            <v>M</v>
          </cell>
          <cell r="E2651">
            <v>16.04</v>
          </cell>
        </row>
        <row r="2652">
          <cell r="B2652" t="str">
            <v>HID-TUB-590</v>
          </cell>
          <cell r="C2652" t="str">
            <v>FORNECIMENTO E ASSENTAMENTO DE TUBO DE TUBOS DE POLIETILENO RETICULADO FLEXÍVEL (PEX), INCLUSIVE CONEXÕES METÁLICAS E SUPORTES, D = 20 MM (NBR 15939)</v>
          </cell>
          <cell r="D2652" t="str">
            <v>M</v>
          </cell>
          <cell r="E2652">
            <v>20.46</v>
          </cell>
        </row>
        <row r="2653">
          <cell r="B2653" t="str">
            <v>HID-TUB-595</v>
          </cell>
          <cell r="C2653" t="str">
            <v>FORNECIMENTO E ASSENTAMENTO DE TUBO DE TUBOS DE POLIETILENO RETICULADO FLEXÍVEL (PEX), INCLUSIVE CONEXÕES METÁLICAS E SUPORTES, D = 25 MM (NBR 15939)</v>
          </cell>
          <cell r="D2653" t="str">
            <v>M</v>
          </cell>
          <cell r="E2653">
            <v>16.28</v>
          </cell>
        </row>
        <row r="2654">
          <cell r="B2654" t="str">
            <v>HID-TUB-600</v>
          </cell>
          <cell r="C2654" t="str">
            <v>FORNECIMENTO E ASSENTAMENTO DE TUBO DE TUBOS DE POLIETILENO RETICULADO FLEXÍVEL (PEX), INCLUSIVE CONEXÕES METÁLICAS E SUPORTES, D = 32 MM (NBR 15939)</v>
          </cell>
          <cell r="D2654" t="str">
            <v>M</v>
          </cell>
          <cell r="E2654">
            <v>22.58</v>
          </cell>
        </row>
        <row r="2655">
          <cell r="B2655" t="str">
            <v>HID-TUB-500</v>
          </cell>
          <cell r="C2655" t="str">
            <v>FORNECIMENTO E ASSENTAMENTO DE TUBO PVC RÍGIDO, COLETOR DE ESGOTO LISO (JEI), DN 100 MM (4"), INCLUSIVE CONEXÕES</v>
          </cell>
          <cell r="D2655" t="str">
            <v>M</v>
          </cell>
          <cell r="E2655">
            <v>18.3</v>
          </cell>
        </row>
        <row r="2656">
          <cell r="B2656" t="str">
            <v>HID-TUB-505</v>
          </cell>
          <cell r="C2656" t="str">
            <v>FORNECIMENTO E ASSENTAMENTO DE TUBO PVC RÍGIDO, COLETOR DE ESGOTO LISO (JEI), DN 150 MM (6"), INCLUSIVE CONEXÕES</v>
          </cell>
          <cell r="D2656" t="str">
            <v>M</v>
          </cell>
          <cell r="E2656">
            <v>34.76</v>
          </cell>
        </row>
        <row r="2657">
          <cell r="B2657" t="str">
            <v>HID-TUB-510</v>
          </cell>
          <cell r="C2657" t="str">
            <v>FORNECIMENTO E ASSENTAMENTO DE TUBO PVC RÍGIDO, COLETOR DE ESGOTO LISO (JEI), DN 200 MM (8"), INCLUSIVE CONEXÕES</v>
          </cell>
          <cell r="D2657" t="str">
            <v>M</v>
          </cell>
          <cell r="E2657">
            <v>51.59</v>
          </cell>
        </row>
        <row r="2658">
          <cell r="B2658" t="str">
            <v>HID-TUB-515</v>
          </cell>
          <cell r="C2658" t="str">
            <v>FORNECIMENTO E ASSENTAMENTO DE TUBO PVC RÍGIDO, COLETOR DE ESGOTO LISO (JEI), DN 250 MM (10"), INCLUSIVE CONEXÕES</v>
          </cell>
          <cell r="D2658" t="str">
            <v>M</v>
          </cell>
          <cell r="E2658">
            <v>84.99</v>
          </cell>
        </row>
        <row r="2659">
          <cell r="B2659" t="str">
            <v>HID-TUB-520</v>
          </cell>
          <cell r="C2659" t="str">
            <v>FORNECIMENTO E ASSENTAMENTO DE TUBO PVC RÍGIDO, COLETOR DE ESGOTO LISO (JEI), DN 300 MM (12"), INCLUSIVE CONEXÕES</v>
          </cell>
          <cell r="D2659" t="str">
            <v>M</v>
          </cell>
          <cell r="E2659">
            <v>130.49</v>
          </cell>
        </row>
        <row r="2660">
          <cell r="B2660" t="str">
            <v>HID-TUB-525</v>
          </cell>
          <cell r="C2660" t="str">
            <v>FORNECIMENTO E ASSENTAMENTO DE TUBO PVC RÍGIDO, COLETOR DE ESGOTO LISO (JEI), DN 350 MM (14"), INCLUSIVE CONEXÕES</v>
          </cell>
          <cell r="D2660" t="str">
            <v>M</v>
          </cell>
          <cell r="E2660">
            <v>166.26</v>
          </cell>
        </row>
        <row r="2661">
          <cell r="B2661" t="str">
            <v>HID-TUB-530</v>
          </cell>
          <cell r="C2661" t="str">
            <v>FORNECIMENTO E ASSENTAMENTO DE TUBO PVC RÍGIDO, COLETOR DE ESGOTO LISO (JEI), DN 400 MM (16"), INCLUSIVE CONEXÕES</v>
          </cell>
          <cell r="D2661" t="str">
            <v>M</v>
          </cell>
          <cell r="E2661">
            <v>210.83</v>
          </cell>
        </row>
        <row r="2662">
          <cell r="B2662" t="str">
            <v>HID-TUB-075</v>
          </cell>
          <cell r="C2662" t="str">
            <v>FORNECIMENTO E ASSENTAMENTO DE TUBO PVC RÍGIDO, ESGOTO, PB - SÉRIE NORMAL, DN 40MM (1.1/2"), INCLUSIVE CONEXÕES</v>
          </cell>
          <cell r="D2662" t="str">
            <v>M</v>
          </cell>
          <cell r="E2662">
            <v>14.6</v>
          </cell>
        </row>
        <row r="2663">
          <cell r="B2663" t="str">
            <v>HID-TUB-078</v>
          </cell>
          <cell r="C2663" t="str">
            <v>FORNECIMENTO E ASSENTAMENTO DE TUBO PVC RÍGIDO, ESGOTO, PB - SÉRIE REFORÇADO, DN 40MM (1.1/2"), INCLUSIVE CONEXÕES</v>
          </cell>
          <cell r="D2663" t="str">
            <v>M</v>
          </cell>
          <cell r="E2663">
            <v>19.77</v>
          </cell>
        </row>
        <row r="2664">
          <cell r="B2664" t="str">
            <v>HID-TUB-055</v>
          </cell>
          <cell r="C2664" t="str">
            <v>FORNECIMENTO E ASSENTAMENTO DE TUBO PVC RÍGIDO, ESGOTO, PBV - SÉRIE NORMAL, DN 100 MM (4"), INCLUSIVE CONEXÕES</v>
          </cell>
          <cell r="D2664" t="str">
            <v>M</v>
          </cell>
          <cell r="E2664">
            <v>27.25</v>
          </cell>
        </row>
        <row r="2665">
          <cell r="B2665" t="str">
            <v>HID-TUB-060</v>
          </cell>
          <cell r="C2665" t="str">
            <v>FORNECIMENTO E ASSENTAMENTO DE TUBO PVC RÍGIDO, ESGOTO, PBV - SÉRIE NORMAL, DN 150 MM (6"), INCLUSIVE CONEXÕES</v>
          </cell>
          <cell r="D2665" t="str">
            <v>M</v>
          </cell>
          <cell r="E2665">
            <v>36.81</v>
          </cell>
        </row>
        <row r="2666">
          <cell r="B2666" t="str">
            <v>HID-TUB-065</v>
          </cell>
          <cell r="C2666" t="str">
            <v>FORNECIMENTO E ASSENTAMENTO DE TUBO PVC RÍGIDO, ESGOTO, PBV - SÉRIE NORMAL, DN 200 MM (8"), INCLUSIVE CONEXÕES</v>
          </cell>
          <cell r="D2666" t="str">
            <v>M</v>
          </cell>
          <cell r="E2666">
            <v>55.16</v>
          </cell>
        </row>
        <row r="2667">
          <cell r="B2667" t="str">
            <v>HID-TUB-045</v>
          </cell>
          <cell r="C2667" t="str">
            <v>FORNECIMENTO E ASSENTAMENTO DE TUBO PVC RÍGIDO, ESGOTO, PBV - SÉRIE NORMAL, DN 50 MM (2"), INCLUSIVE CONEXÕES</v>
          </cell>
          <cell r="D2667" t="str">
            <v>M</v>
          </cell>
          <cell r="E2667">
            <v>18.78</v>
          </cell>
        </row>
        <row r="2668">
          <cell r="B2668" t="str">
            <v>HID-TUB-050</v>
          </cell>
          <cell r="C2668" t="str">
            <v>FORNECIMENTO E ASSENTAMENTO DE TUBO PVC RÍGIDO, ESGOTO, PBV - SÉRIE NORMAL, DN 75 MM (3"), INCLUSIVE CONEXÕES</v>
          </cell>
          <cell r="D2668" t="str">
            <v>M</v>
          </cell>
          <cell r="E2668">
            <v>23.12</v>
          </cell>
        </row>
        <row r="2669">
          <cell r="B2669" t="str">
            <v>HID-TUB-085</v>
          </cell>
          <cell r="C2669" t="str">
            <v>FORNECIMENTO E ASSENTAMENTO DE TUBO PVC RÍGIDO, ESGOTO, PBV - SÉRIE REFORÇADO, DN 100 MM (4"), INCLUSIVE CONEXÕES</v>
          </cell>
          <cell r="D2669" t="str">
            <v>M</v>
          </cell>
          <cell r="E2669">
            <v>38.28</v>
          </cell>
        </row>
        <row r="2670">
          <cell r="B2670" t="str">
            <v>HID-TUB-090</v>
          </cell>
          <cell r="C2670" t="str">
            <v>FORNECIMENTO E ASSENTAMENTO DE TUBO PVC RÍGIDO, ESGOTO, PBV - SÉRIE REFORÇADO, DN 150 MM (6"), INCLUSIVE CONEXÕES</v>
          </cell>
          <cell r="D2670" t="str">
            <v>M</v>
          </cell>
          <cell r="E2670">
            <v>56.45</v>
          </cell>
        </row>
        <row r="2671">
          <cell r="B2671" t="str">
            <v>HID-TUB-079</v>
          </cell>
          <cell r="C2671" t="str">
            <v>FORNECIMENTO E ASSENTAMENTO DE TUBO PVC RÍGIDO, ESGOTO, PBV - SÉRIE REFORÇADO, DN 50 MM (2"), INCLUSIVE CONEXÕES</v>
          </cell>
          <cell r="D2671" t="str">
            <v>M</v>
          </cell>
          <cell r="E2671">
            <v>24.23</v>
          </cell>
        </row>
        <row r="2672">
          <cell r="B2672" t="str">
            <v>HID-TUB-080</v>
          </cell>
          <cell r="C2672" t="str">
            <v>FORNECIMENTO E ASSENTAMENTO DE TUBO PVC RÍGIDO, ESGOTO, PBV - SÉRIE REFORÇADO, DN 75 MM (3"), INCLUSIVE CONEXÕES</v>
          </cell>
          <cell r="D2672" t="str">
            <v>M</v>
          </cell>
          <cell r="E2672">
            <v>27.16</v>
          </cell>
        </row>
        <row r="2673">
          <cell r="B2673" t="str">
            <v>HID-TUB-370</v>
          </cell>
          <cell r="C2673" t="str">
            <v>FORNECIMENTO E ASSENTAMENTO DE TUBO PVC RÍGIDO ROSCÁVEL, ÁGUA FRIA, DN 1" (32 MM), INCLUSIVE CONEXÕES</v>
          </cell>
          <cell r="D2673" t="str">
            <v>M</v>
          </cell>
          <cell r="E2673">
            <v>26.33</v>
          </cell>
        </row>
        <row r="2674">
          <cell r="B2674" t="str">
            <v>HID-TUB-380</v>
          </cell>
          <cell r="C2674" t="str">
            <v>FORNECIMENTO E ASSENTAMENTO DE TUBO PVC RÍGIDO ROSCÁVEL, ÁGUA FRIA, DN 1.1/2" (50 MM), INCLUSIVE CONEXÕES</v>
          </cell>
          <cell r="D2674" t="str">
            <v>M</v>
          </cell>
          <cell r="E2674">
            <v>35.57</v>
          </cell>
        </row>
        <row r="2675">
          <cell r="B2675" t="str">
            <v>HID-TUB-375</v>
          </cell>
          <cell r="C2675" t="str">
            <v>FORNECIMENTO E ASSENTAMENTO DE TUBO PVC RÍGIDO ROSCÁVEL, ÁGUA FRIA, DN 1.1/4" (40 MM), INCLUSIVE CONEXÕES</v>
          </cell>
          <cell r="D2675" t="str">
            <v>M</v>
          </cell>
          <cell r="E2675">
            <v>30.82</v>
          </cell>
        </row>
        <row r="2676">
          <cell r="B2676" t="str">
            <v>HID-TUB-360</v>
          </cell>
          <cell r="C2676" t="str">
            <v xml:space="preserve">FORNECIMENTO E ASSENTAMENTO DE TUBO PVC RÍGIDO ROSCÁVEL, ÁGUA FRIA, DN 1/2" (20 MM), INCLUSIVE CONEXÕES </v>
          </cell>
          <cell r="D2676" t="str">
            <v>M</v>
          </cell>
          <cell r="E2676">
            <v>17.73</v>
          </cell>
        </row>
        <row r="2677">
          <cell r="B2677" t="str">
            <v>HID-TUB-385</v>
          </cell>
          <cell r="C2677" t="str">
            <v>FORNECIMENTO E ASSENTAMENTO DE TUBO PVC RÍGIDO ROSCÁVEL, ÁGUA FRIA, DN 2" (60 MM), INCLUSIVE CONEXÕES</v>
          </cell>
          <cell r="D2677" t="str">
            <v>M</v>
          </cell>
          <cell r="E2677">
            <v>42.11</v>
          </cell>
        </row>
        <row r="2678">
          <cell r="B2678" t="str">
            <v>HID-TUB-390</v>
          </cell>
          <cell r="C2678" t="str">
            <v>FORNECIMENTO E ASSENTAMENTO DE TUBO PVC RÍGIDO ROSCÁVEL, ÁGUA FRIA, DN 2.1/2" (75 MM), INCLUSIVE CONEXÕES</v>
          </cell>
          <cell r="D2678" t="str">
            <v>M</v>
          </cell>
          <cell r="E2678">
            <v>61.19</v>
          </cell>
        </row>
        <row r="2679">
          <cell r="B2679" t="str">
            <v>HID-TUB-395</v>
          </cell>
          <cell r="C2679" t="str">
            <v>FORNECIMENTO E ASSENTAMENTO DE TUBO PVC RÍGIDO ROSCÁVEL, ÁGUA FRIA, DN 3" (85 MM), INCLUSIVE CONEXÕES</v>
          </cell>
          <cell r="D2679" t="str">
            <v>M</v>
          </cell>
          <cell r="E2679">
            <v>73.86</v>
          </cell>
        </row>
        <row r="2680">
          <cell r="B2680" t="str">
            <v>HID-TUB-365</v>
          </cell>
          <cell r="C2680" t="str">
            <v>FORNECIMENTO E ASSENTAMENTO DE TUBO PVC RÍGIDO ROSCÁVEL, ÁGUA FRIA, DN 3/4" (25 MM), INCLUSIVE CONEXÕES</v>
          </cell>
          <cell r="D2680" t="str">
            <v>M</v>
          </cell>
          <cell r="E2680">
            <v>21.01</v>
          </cell>
        </row>
        <row r="2681">
          <cell r="B2681" t="str">
            <v>HID-TUB-400</v>
          </cell>
          <cell r="C2681" t="str">
            <v>FORNECIMENTO E ASSENTAMENTO DE TUBO PVC RÍGIDO ROSCÁVEL, ÁGUA FRIA, DN 4" (110 MM), INCLUSIVE CONEXÕES</v>
          </cell>
          <cell r="D2681" t="str">
            <v>M</v>
          </cell>
          <cell r="E2681">
            <v>90.05</v>
          </cell>
        </row>
        <row r="2682">
          <cell r="B2682" t="str">
            <v>HID-TUB-041</v>
          </cell>
          <cell r="C2682" t="str">
            <v>FORNECIMENTO E ASSENTAMENTO DE TUBO PVC RÍGIDO SOLDÁVEL, ÁGUA FRIA, DN 110 MM (4"), INCLUSIVE CONEXÕES</v>
          </cell>
          <cell r="D2682" t="str">
            <v>M</v>
          </cell>
          <cell r="E2682">
            <v>76.48</v>
          </cell>
        </row>
        <row r="2683">
          <cell r="B2683" t="str">
            <v>HID-TUB-005</v>
          </cell>
          <cell r="C2683" t="str">
            <v>FORNECIMENTO E ASSENTAMENTO DE TUBO PVC RÍGIDO SOLDÁVEL, ÁGUA FRIA, DN 20 MM (1/2"), INCLUSIVE CONEXÕES</v>
          </cell>
          <cell r="D2683" t="str">
            <v>M</v>
          </cell>
          <cell r="E2683">
            <v>14.09</v>
          </cell>
        </row>
        <row r="2684">
          <cell r="B2684" t="str">
            <v>HID-TUB-010</v>
          </cell>
          <cell r="C2684" t="str">
            <v>FORNECIMENTO E ASSENTAMENTO DE TUBO PVC RÍGIDO SOLDÁVEL, ÁGUA FRIA, DN 25 MM (3/4") , INCLUSIVE CONEXÕES</v>
          </cell>
          <cell r="D2684" t="str">
            <v>M</v>
          </cell>
          <cell r="E2684">
            <v>16.309999999999999</v>
          </cell>
        </row>
        <row r="2685">
          <cell r="B2685" t="str">
            <v>HID-TUB-015</v>
          </cell>
          <cell r="C2685" t="str">
            <v>FORNECIMENTO E ASSENTAMENTO DE TUBO PVC RÍGIDO SOLDÁVEL, ÁGUA FRIA, DN 32 MM (1") , INCLUSIVE CONEXÕES</v>
          </cell>
          <cell r="D2685" t="str">
            <v>M</v>
          </cell>
          <cell r="E2685">
            <v>19.96</v>
          </cell>
        </row>
        <row r="2686">
          <cell r="B2686" t="str">
            <v>HID-TUB-020</v>
          </cell>
          <cell r="C2686" t="str">
            <v>FORNECIMENTO E ASSENTAMENTO DE TUBO PVC RÍGIDO SOLDÁVEL, ÁGUA FRIA, DN 40 MM (1.1/4"), INCLUSIVE CONEXÕES</v>
          </cell>
          <cell r="D2686" t="str">
            <v>M</v>
          </cell>
          <cell r="E2686">
            <v>23.37</v>
          </cell>
        </row>
        <row r="2687">
          <cell r="B2687" t="str">
            <v>HID-TUB-025</v>
          </cell>
          <cell r="C2687" t="str">
            <v>FORNECIMENTO E ASSENTAMENTO DE TUBO PVC RÍGIDO SOLDÁVEL, ÁGUA FRIA, DN 50 MM (1.1/2"), INCLUSIVE CONEXÕES</v>
          </cell>
          <cell r="D2687" t="str">
            <v>M</v>
          </cell>
          <cell r="E2687">
            <v>25.2</v>
          </cell>
        </row>
        <row r="2688">
          <cell r="B2688" t="str">
            <v>HID-TUB-030</v>
          </cell>
          <cell r="C2688" t="str">
            <v>FORNECIMENTO E ASSENTAMENTO DE TUBO PVC RÍGIDO SOLDÁVEL, ÁGUA FRIA, DN 60 MM (2"), INCLUSIVE CONEXÕES</v>
          </cell>
          <cell r="D2688" t="str">
            <v>M</v>
          </cell>
          <cell r="E2688">
            <v>31.39</v>
          </cell>
        </row>
        <row r="2689">
          <cell r="B2689" t="str">
            <v>HID-TUB-035</v>
          </cell>
          <cell r="C2689" t="str">
            <v>FORNECIMENTO E ASSENTAMENTO DE TUBO PVC RÍGIDO SOLDÁVEL, ÁGUA FRIA, DN 75 MM (2.1/2"), INCLUSIVE CONEXÕES</v>
          </cell>
          <cell r="D2689" t="str">
            <v>M</v>
          </cell>
          <cell r="E2689">
            <v>42.18</v>
          </cell>
        </row>
        <row r="2690">
          <cell r="B2690" t="str">
            <v>HID-TUB-040</v>
          </cell>
          <cell r="C2690" t="str">
            <v>FORNECIMENTO E ASSENTAMENTO DE TUBO PVC RÍGIDO SOLDÁVEL, ÁGUA FRIA, DN 85 MM (3"), INCLUSIVE CONEXÕES</v>
          </cell>
          <cell r="D2690" t="str">
            <v>M</v>
          </cell>
          <cell r="E2690">
            <v>48.85</v>
          </cell>
        </row>
        <row r="2691">
          <cell r="B2691" t="str">
            <v>-</v>
          </cell>
          <cell r="C2691" t="str">
            <v>FORNECIMENTO E ASSENTAMENTO DE TUBO PVC RÍGIDO, VENTILAÇÃO, PBV - SÉRIE NORMAL, DN 100 MM (4"), INCLUSIVE CONEXÕES</v>
          </cell>
          <cell r="D2691" t="str">
            <v>M</v>
          </cell>
          <cell r="E2691">
            <v>19.940000000000001</v>
          </cell>
        </row>
        <row r="2692">
          <cell r="B2692" t="str">
            <v>-</v>
          </cell>
          <cell r="C2692" t="str">
            <v>FORNECIMENTO E ASSENTAMENTO DE TUBO PVC RÍGIDO, VENTILAÇÃO, PBV - SÉRIE NORMAL, DN 50 MM (2"), INCLUSIVE CONEXÕES</v>
          </cell>
          <cell r="D2692" t="str">
            <v>M</v>
          </cell>
          <cell r="E2692">
            <v>14.81</v>
          </cell>
        </row>
        <row r="2693">
          <cell r="B2693" t="str">
            <v>-</v>
          </cell>
          <cell r="C2693" t="str">
            <v>FORNECIMENTO E ASSENTAMENTO DE TUBO PVC RÍGIDO, VENTILAÇÃO, PBV - SÉRIE NORMAL, DN 75 MM (3"), INCLUSIVE CONEXÕES</v>
          </cell>
          <cell r="D2693" t="str">
            <v>M</v>
          </cell>
          <cell r="E2693">
            <v>18.73</v>
          </cell>
        </row>
        <row r="2694">
          <cell r="B2694" t="str">
            <v>HID-GRE-011</v>
          </cell>
          <cell r="C2694" t="str">
            <v>GRELHA DE FERRO FUNDIDO 30 X 30 CM</v>
          </cell>
          <cell r="D2694" t="str">
            <v>U</v>
          </cell>
          <cell r="E2694">
            <v>83.12</v>
          </cell>
        </row>
        <row r="2695">
          <cell r="B2695" t="str">
            <v>HID-GRE-005</v>
          </cell>
          <cell r="C2695" t="str">
            <v>GRELHA FUNDIDA 571-C, 10 X 10 CM</v>
          </cell>
          <cell r="D2695" t="str">
            <v>U</v>
          </cell>
          <cell r="E2695">
            <v>35.18</v>
          </cell>
        </row>
        <row r="2696">
          <cell r="B2696" t="str">
            <v>HID-GRE-010</v>
          </cell>
          <cell r="C2696" t="str">
            <v>GRELHA FUNDIDA 571-C, 15 X 15 CM</v>
          </cell>
          <cell r="D2696" t="str">
            <v>U</v>
          </cell>
          <cell r="E2696">
            <v>39.6</v>
          </cell>
        </row>
        <row r="2697">
          <cell r="B2697" t="str">
            <v>HID-GRE-015</v>
          </cell>
          <cell r="C2697" t="str">
            <v>GRELHA/PORTA GRELHA AÇO INOX, FECHO GIRATÓRIO 100 X 100 MM</v>
          </cell>
          <cell r="D2697" t="str">
            <v>U</v>
          </cell>
          <cell r="E2697">
            <v>25.49</v>
          </cell>
        </row>
        <row r="2698">
          <cell r="B2698" t="str">
            <v>HID-GRE-020</v>
          </cell>
          <cell r="C2698" t="str">
            <v>GRELHA/PORTA GRELHA AÇO INOX, FECHO GIRATÓRIO 150 X 150 MM</v>
          </cell>
          <cell r="D2698" t="str">
            <v>U</v>
          </cell>
          <cell r="E2698">
            <v>34.68</v>
          </cell>
        </row>
        <row r="2699">
          <cell r="B2699" t="str">
            <v>HID-HID-030</v>
          </cell>
          <cell r="C2699" t="str">
            <v>HIDRÔMETRO COM CAVALETE E REGISTRO D = 1" COPASA</v>
          </cell>
          <cell r="D2699" t="str">
            <v>U</v>
          </cell>
          <cell r="E2699">
            <v>382.74</v>
          </cell>
        </row>
        <row r="2700">
          <cell r="B2700" t="str">
            <v>HID-HID-020</v>
          </cell>
          <cell r="C2700" t="str">
            <v>HIDRÔMETRO COM CAVALETE E REGISTRO D = 1/2" COPASA</v>
          </cell>
          <cell r="D2700" t="str">
            <v>U</v>
          </cell>
          <cell r="E2700">
            <v>113.51</v>
          </cell>
        </row>
        <row r="2701">
          <cell r="B2701" t="str">
            <v>HID-HID-025</v>
          </cell>
          <cell r="C2701" t="str">
            <v>HIDRÔMETRO COM CAVALETE E REGISTRO D = 3/4" COPASA</v>
          </cell>
          <cell r="D2701" t="str">
            <v>U</v>
          </cell>
          <cell r="E2701">
            <v>188.27</v>
          </cell>
        </row>
        <row r="2702">
          <cell r="B2702" t="str">
            <v>HID-MIT-005</v>
          </cell>
          <cell r="C2702" t="str">
            <v>MITRA PVC RÍGIDO (TERMINAL DE VENTILAÇÃO TIPO) 75 MM</v>
          </cell>
          <cell r="D2702" t="str">
            <v>U</v>
          </cell>
          <cell r="E2702">
            <v>6.81</v>
          </cell>
        </row>
        <row r="2703">
          <cell r="B2703" t="str">
            <v>HID-BOM-015</v>
          </cell>
          <cell r="C2703" t="str">
            <v>MOTO-BOMBA 0,5 CV VM = 5M3/H 1 1/2" R = 1 1/2", TRIFÁSICA</v>
          </cell>
          <cell r="D2703" t="str">
            <v>U</v>
          </cell>
          <cell r="E2703">
            <v>1262.69</v>
          </cell>
        </row>
        <row r="2704">
          <cell r="B2704" t="str">
            <v>HID-BOM-020</v>
          </cell>
          <cell r="C2704" t="str">
            <v>MOTO-BOMBA 1 CV SUCÇÃO = 1 1/2" R = 1 1/4", VM = 5M3/H, HM = 16 M</v>
          </cell>
          <cell r="D2704" t="str">
            <v>U</v>
          </cell>
          <cell r="E2704">
            <v>1370.6</v>
          </cell>
        </row>
        <row r="2705">
          <cell r="B2705" t="str">
            <v>HID-RAL-010</v>
          </cell>
          <cell r="C2705" t="str">
            <v>RALO SECO PVC CÔNICO 100 X 40 MM COM GRELHA QUADRADA</v>
          </cell>
          <cell r="D2705" t="str">
            <v>U</v>
          </cell>
          <cell r="E2705">
            <v>25.07</v>
          </cell>
        </row>
        <row r="2706">
          <cell r="B2706" t="str">
            <v>HID-RAL-013</v>
          </cell>
          <cell r="C2706" t="str">
            <v>RALO SECO PVC CÔNICO 100 X 40 MM COM GRELHA REDONDA</v>
          </cell>
          <cell r="D2706" t="str">
            <v>U</v>
          </cell>
          <cell r="E2706">
            <v>25.07</v>
          </cell>
        </row>
        <row r="2707">
          <cell r="B2707" t="str">
            <v>HID-RAL-014</v>
          </cell>
          <cell r="C2707" t="str">
            <v>RALO SECO PVC QUADRADO 100 X 53 X 40 MM COM GRELHA BRANCA</v>
          </cell>
          <cell r="D2707" t="str">
            <v>U</v>
          </cell>
          <cell r="E2707">
            <v>19.98</v>
          </cell>
        </row>
        <row r="2708">
          <cell r="B2708" t="str">
            <v>HID-RAL-025</v>
          </cell>
          <cell r="C2708" t="str">
            <v>RALO SEMI- HEMISFÉRICO TIPO ABACAXI D = 100 MM</v>
          </cell>
          <cell r="D2708" t="str">
            <v>U</v>
          </cell>
          <cell r="E2708">
            <v>35.17</v>
          </cell>
        </row>
        <row r="2709">
          <cell r="B2709" t="str">
            <v>HID-RAL-015</v>
          </cell>
          <cell r="C2709" t="str">
            <v>RALO SEMI- HEMISFÉRICO TIPO ABACAXI D = 50 MM</v>
          </cell>
          <cell r="D2709" t="str">
            <v>U</v>
          </cell>
          <cell r="E2709">
            <v>28.29</v>
          </cell>
        </row>
        <row r="2710">
          <cell r="B2710" t="str">
            <v>HID-RAL-020</v>
          </cell>
          <cell r="C2710" t="str">
            <v>RALO SEMI- HEMISFÉRICO TIPO ABACAXI D = 75 MM</v>
          </cell>
          <cell r="D2710" t="str">
            <v>U</v>
          </cell>
          <cell r="E2710">
            <v>33.49</v>
          </cell>
        </row>
        <row r="2711">
          <cell r="B2711" t="str">
            <v>HID-RAL-012</v>
          </cell>
          <cell r="C2711" t="str">
            <v>RALO SIFONADO PVC CILINDRICO 100 X 70 X 40 MM COM GRELHA QUADRADA</v>
          </cell>
          <cell r="D2711" t="str">
            <v>U</v>
          </cell>
          <cell r="E2711">
            <v>20.87</v>
          </cell>
        </row>
        <row r="2712">
          <cell r="B2712" t="str">
            <v>HID-RAL-011</v>
          </cell>
          <cell r="C2712" t="str">
            <v>RALO SIFONADO PVC CILINDRÍCO 100 X 70 X 40 MM COM GRELHA REDONDA</v>
          </cell>
          <cell r="D2712" t="str">
            <v>U</v>
          </cell>
          <cell r="E2712">
            <v>20.87</v>
          </cell>
        </row>
        <row r="2713">
          <cell r="B2713" t="str">
            <v>HID-RAL-005</v>
          </cell>
          <cell r="C2713" t="str">
            <v>RALO SIFONADO PVC CÔNICO ALTURA REGULÁVEL 100 X 40 MM COM GRELHA METÁLICA</v>
          </cell>
          <cell r="D2713" t="str">
            <v>U</v>
          </cell>
          <cell r="E2713">
            <v>45.4</v>
          </cell>
        </row>
        <row r="2714">
          <cell r="B2714" t="str">
            <v>HID-RAL-007</v>
          </cell>
          <cell r="C2714" t="str">
            <v>RALO SIFONADO PVC CÔNICO 100 X 40 MM COM GRELHA REDONDA</v>
          </cell>
          <cell r="D2714" t="str">
            <v>U</v>
          </cell>
          <cell r="E2714">
            <v>19.100000000000001</v>
          </cell>
        </row>
        <row r="2715">
          <cell r="B2715" t="str">
            <v>HID-RAL-006</v>
          </cell>
          <cell r="C2715" t="str">
            <v>RALO SIFONADO PVC QUADRADO 100 X 53 X 40 MM COM GRELHA BRANCA</v>
          </cell>
          <cell r="D2715" t="str">
            <v>U</v>
          </cell>
          <cell r="E2715">
            <v>21.26</v>
          </cell>
        </row>
        <row r="2716">
          <cell r="B2716" t="str">
            <v>HID-REG-095</v>
          </cell>
          <cell r="C2716" t="str">
            <v>REGISTRO DE ESFERA, TIPO PVC SOLDÁVEL DN 20MM (1/2"), INCLUSIVE VOLANTE PARA ACIONAMENTO</v>
          </cell>
          <cell r="D2716" t="str">
            <v>UN</v>
          </cell>
          <cell r="E2716">
            <v>17.440000000000001</v>
          </cell>
        </row>
        <row r="2717">
          <cell r="B2717" t="str">
            <v>HID-REG-100</v>
          </cell>
          <cell r="C2717" t="str">
            <v>REGISTRO DE ESFERA, TIPO PVC SOLDÁVEL DN 25MM (3/4"), INCLUSIVE VOLANTE PARA ACIONAMENTO</v>
          </cell>
          <cell r="D2717" t="str">
            <v>UN</v>
          </cell>
          <cell r="E2717">
            <v>20.41</v>
          </cell>
        </row>
        <row r="2718">
          <cell r="B2718" t="str">
            <v>HID-REG-105</v>
          </cell>
          <cell r="C2718" t="str">
            <v>REGISTRO DE ESFERA, TIPO PVC SOLDÁVEL DN 32MM (1"), INCLUSIVE VOLANTE PARA ACIONAMENTO</v>
          </cell>
          <cell r="D2718" t="str">
            <v>UN</v>
          </cell>
          <cell r="E2718">
            <v>28.11</v>
          </cell>
        </row>
        <row r="2719">
          <cell r="B2719" t="str">
            <v>HID-REG-110</v>
          </cell>
          <cell r="C2719" t="str">
            <v>REGISTRO DE ESFERA, TIPO PVC SOLDÁVEL DN 40MM (1.1/4"), INCLUSIVE VOLANTE PARA ACIONAMENTO</v>
          </cell>
          <cell r="D2719" t="str">
            <v>UN</v>
          </cell>
          <cell r="E2719">
            <v>35.14</v>
          </cell>
        </row>
        <row r="2720">
          <cell r="B2720" t="str">
            <v>HID-REG-120</v>
          </cell>
          <cell r="C2720" t="str">
            <v>REGISTRO DE ESFERA, TIPO PVC SOLDÁVEL DN 50MM (1.1/2"), INCLUSIVE VOLANTE PARA ACIONAMENTO</v>
          </cell>
          <cell r="D2720" t="str">
            <v>UN</v>
          </cell>
          <cell r="E2720">
            <v>36.5</v>
          </cell>
        </row>
        <row r="2721">
          <cell r="B2721" t="str">
            <v>HID-REG-125</v>
          </cell>
          <cell r="C2721" t="str">
            <v>REGISTRO DE ESFERA, TIPO PVC SOLDÁVEL DN 60MM (2"), INCLUSIVE VOLANTE PARA ACIONAMENTO</v>
          </cell>
          <cell r="D2721" t="str">
            <v>UN</v>
          </cell>
          <cell r="E2721">
            <v>60.28</v>
          </cell>
        </row>
        <row r="2722">
          <cell r="B2722" t="str">
            <v>HID-REG-080</v>
          </cell>
          <cell r="C2722" t="str">
            <v>REGISTRO DE GAVETA, TIPO BASE,  ROSCÁVEL 1" (PARA TUBO SOLDÁVEL OU PPR DN 32MM/CPVC DN 28MM), INCLUSIVE ACABAMENTO (PADRÃO MÉDIO) E CANOPLA CROMADOS</v>
          </cell>
          <cell r="D2722" t="str">
            <v>UN</v>
          </cell>
          <cell r="E2722">
            <v>67.959999999999994</v>
          </cell>
        </row>
        <row r="2723">
          <cell r="B2723" t="str">
            <v>HID-REG-081</v>
          </cell>
          <cell r="C2723" t="str">
            <v>REGISTRO DE GAVETA, TIPO BASE,  ROSCÁVEL 1" (PARA TUBO SOLDÁVEL OU PPR DN 32MM/CPVC DN 28MM), INCLUSIVE ACABAMENTO (PADRÃO POPULAR) E CANOPLA CROMADOS</v>
          </cell>
          <cell r="D2723" t="str">
            <v>UN</v>
          </cell>
          <cell r="E2723">
            <v>61.38</v>
          </cell>
        </row>
        <row r="2724">
          <cell r="B2724" t="str">
            <v>HID-REG-090</v>
          </cell>
          <cell r="C2724" t="str">
            <v>REGISTRO DE GAVETA, TIPO BASE,  ROSCÁVEL 1.1/2" (PARA TUBO SOLDÁVEL OU PPR DN 50MM/CPVC DN 42MM), INCLUSIVE ACABAMENTO (PADRÃO MÉDIO) E CANOPLA CROMADOS</v>
          </cell>
          <cell r="D2724" t="str">
            <v>UN</v>
          </cell>
          <cell r="E2724">
            <v>114.58</v>
          </cell>
        </row>
        <row r="2725">
          <cell r="B2725" t="str">
            <v>HID-REG-091</v>
          </cell>
          <cell r="C2725" t="str">
            <v>REGISTRO DE GAVETA, TIPO BASE,  ROSCÁVEL 1.1/2" (PARA TUBO SOLDÁVEL OU PPR DN 50MM/CPVC DN 42MM), INCLUSIVE ACABAMENTO (PADRÃO POPULAR) E CANOPLA CROMADOS</v>
          </cell>
          <cell r="D2725" t="str">
            <v>UN</v>
          </cell>
          <cell r="E2725">
            <v>89.08</v>
          </cell>
        </row>
        <row r="2726">
          <cell r="B2726" t="str">
            <v>HID-REG-085</v>
          </cell>
          <cell r="C2726" t="str">
            <v>REGISTRO DE GAVETA, TIPO BASE,  ROSCÁVEL 1.1/4" (PARA TUBO SOLDÁVEL OU PPR DN 40MM/CPVC DN 35MM), INCLUSIVE ACABAMENTO (PADRÃO MÉDIO) E CANOPLA CROMADOS</v>
          </cell>
          <cell r="D2726" t="str">
            <v>UN</v>
          </cell>
          <cell r="E2726">
            <v>103.87</v>
          </cell>
        </row>
        <row r="2727">
          <cell r="B2727" t="str">
            <v>HID-REG-086</v>
          </cell>
          <cell r="C2727" t="str">
            <v>REGISTRO DE GAVETA, TIPO BASE,  ROSCÁVEL 1.1/4" (PARA TUBO SOLDÁVEL OU PPR DN 40MM/CPVC DN 35MM), INCLUSIVE ACABAMENTO (PADRÃO POPULAR) E CANOPLA CROMADOS</v>
          </cell>
          <cell r="D2727" t="str">
            <v>UN</v>
          </cell>
          <cell r="E2727">
            <v>77.39</v>
          </cell>
        </row>
        <row r="2728">
          <cell r="B2728" t="str">
            <v>HID-REG-070</v>
          </cell>
          <cell r="C2728" t="str">
            <v>REGISTRO DE GAVETA, TIPO BASE,  ROSCÁVEL 1/2" (PARA TUBO SOLDÁVEL OU PPR DN 20MM/CPVC DN 15MM), INCLUSIVE ACABAMENTO (PADRÃO MÉDIO) E CANOPLA CROMADOS</v>
          </cell>
          <cell r="D2728" t="str">
            <v>UN</v>
          </cell>
          <cell r="E2728">
            <v>51.36</v>
          </cell>
        </row>
        <row r="2729">
          <cell r="B2729" t="str">
            <v>HID-REG-071</v>
          </cell>
          <cell r="C2729" t="str">
            <v>REGISTRO DE GAVETA, TIPO BASE,  ROSCÁVEL 1/2" (PARA TUBO SOLDÁVEL OU PPR DN 20MM/CPVC DN 15MM), INCLUSIVE ACABAMENTO (PADRÃO POPULAR) E CANOPLA CROMADOS</v>
          </cell>
          <cell r="D2729" t="str">
            <v>UN</v>
          </cell>
          <cell r="E2729">
            <v>46.21</v>
          </cell>
        </row>
        <row r="2730">
          <cell r="B2730" t="str">
            <v>HID-REG-075</v>
          </cell>
          <cell r="C2730" t="str">
            <v>REGISTRO DE GAVETA, TIPO BASE,  ROSCÁVEL 3/4" (PARA TUBO SOLDÁVEL OU PPR DN 25MM/CPVC DN 22MM), INCLUSIVE ACABAMENTO (PADRÃO MÉDIO) E CANOPLA CROMADO</v>
          </cell>
          <cell r="D2730" t="str">
            <v>UN</v>
          </cell>
          <cell r="E2730">
            <v>55.88</v>
          </cell>
        </row>
        <row r="2731">
          <cell r="B2731" t="str">
            <v>HID-REG-076</v>
          </cell>
          <cell r="C2731" t="str">
            <v>REGISTRO DE GAVETA, TIPO BASE,  ROSCÁVEL 3/4" (PARA TUBO SOLDÁVEL OU PPR DN 25MM/CPVC DN 22MM), INCLUSIVE ACABAMENTO (PADRÃO POPULAR) E CANOPLA CROMADOS</v>
          </cell>
          <cell r="D2731" t="str">
            <v>UN</v>
          </cell>
          <cell r="E2731">
            <v>50.04</v>
          </cell>
        </row>
        <row r="2732">
          <cell r="B2732" t="str">
            <v>HID-REG-026</v>
          </cell>
          <cell r="C2732" t="str">
            <v>REGISTRO DE GAVETA, TIPO BRUTO,  ROSCÁVEL 1" (PARA TUBO SOLDÁVEL OU PPR DN 32MM/CPVC DN 28MM), INCLUSIVE VOLANTE PARA ACIONAMENTO</v>
          </cell>
          <cell r="D2732" t="str">
            <v>UN</v>
          </cell>
          <cell r="E2732">
            <v>39.39</v>
          </cell>
        </row>
        <row r="2733">
          <cell r="B2733" t="str">
            <v>HID-REG-036</v>
          </cell>
          <cell r="C2733" t="str">
            <v>REGISTRO DE GAVETA, TIPO BRUTO,  ROSCÁVEL 1.1/2" (PARA TUBO SOLDÁVEL OU PPR DN 50MM/CPVC DN 42MM), INCLUSIVE VOLANTE PARA ACIONAMENTO</v>
          </cell>
          <cell r="D2733" t="str">
            <v>UN</v>
          </cell>
          <cell r="E2733">
            <v>59.46</v>
          </cell>
        </row>
        <row r="2734">
          <cell r="B2734" t="str">
            <v>HID-REG-031</v>
          </cell>
          <cell r="C2734" t="str">
            <v>REGISTRO DE GAVETA, TIPO BRUTO,  ROSCÁVEL 1.1/4" (PARA TUBO SOLDÁVEL OU PPR DN 40MM/CPVC DN 35MM), INCLUSIVE VOLANTE PARA ACIONAMENTO</v>
          </cell>
          <cell r="D2734" t="str">
            <v>UN</v>
          </cell>
          <cell r="E2734">
            <v>47.28</v>
          </cell>
        </row>
        <row r="2735">
          <cell r="B2735" t="str">
            <v>HID-REG-016</v>
          </cell>
          <cell r="C2735" t="str">
            <v>REGISTRO DE GAVETA, TIPO BRUTO,  ROSCÁVEL 1/2" (PARA TUBO SOLDÁVEL OU PPR DN 20MM/CPVC DN 15MM), INCLUSIVE VOLANTE PARA ACIONAMENTO</v>
          </cell>
          <cell r="D2735" t="str">
            <v>UN</v>
          </cell>
          <cell r="E2735">
            <v>27.73</v>
          </cell>
        </row>
        <row r="2736">
          <cell r="B2736" t="str">
            <v>HID-REG-041</v>
          </cell>
          <cell r="C2736" t="str">
            <v>REGISTRO DE GAVETA, TIPO BRUTO,  ROSCÁVEL 2" (PARA TUBO SOLDÁVEL OU PPR DN 60MM/CPVC DN 54MM), INCLUSIVE VOLANTE PARA ACIONAMENTO</v>
          </cell>
          <cell r="D2736" t="str">
            <v>UN</v>
          </cell>
          <cell r="E2736">
            <v>74.14</v>
          </cell>
        </row>
        <row r="2737">
          <cell r="B2737" t="str">
            <v>HID-REG-046</v>
          </cell>
          <cell r="C2737" t="str">
            <v>REGISTRO DE GAVETA, TIPO BRUTO,  ROSCÁVEL 2.1/2" (PARA TUBO SOLDÁVEL OU PPR DN 75MM/CPVC DN 73MM), INCLUSIVE VOLANTE PARA ACIONAMENTO</v>
          </cell>
          <cell r="D2737" t="str">
            <v>UN</v>
          </cell>
          <cell r="E2737">
            <v>134.29</v>
          </cell>
        </row>
        <row r="2738">
          <cell r="B2738" t="str">
            <v>HID-REG-050D</v>
          </cell>
          <cell r="C2738" t="str">
            <v>REGISTRO DE GAVETA, TIPO BRUTO,  ROSCÁVEL 3" (PARA TUBO SOLDÁVEL OU PPR DN 85MM/CPVC DN 89MM), INCLUSIVE VOLANTE PARA ACIONAMENTO</v>
          </cell>
          <cell r="D2738" t="str">
            <v>UN</v>
          </cell>
          <cell r="E2738">
            <v>225.6</v>
          </cell>
        </row>
        <row r="2739">
          <cell r="B2739" t="str">
            <v>HID-REG-021</v>
          </cell>
          <cell r="C2739" t="str">
            <v>REGISTRO DE GAVETA, TIPO BRUTO,  ROSCÁVEL 3/4" (PARA TUBO SOLDÁVEL OU PPR DN 25MM/CPVC DN 22MM), INCLUSIVE VOLANTE PARA ACIONAMENTO</v>
          </cell>
          <cell r="D2739" t="str">
            <v>UN</v>
          </cell>
          <cell r="E2739">
            <v>28.48</v>
          </cell>
        </row>
        <row r="2740">
          <cell r="B2740" t="str">
            <v>HID-REG-056</v>
          </cell>
          <cell r="C2740" t="str">
            <v>REGISTRO DE GAVETA, TIPO BRUTO,  ROSCÁVEL 4" (PARA TUBO SOLDÁVEL OU PPR DN 110MM/CPVC DN 114MM), INCLUSIVE VOLANTE PARA ACIONAMENTO</v>
          </cell>
          <cell r="D2740" t="str">
            <v>UN</v>
          </cell>
          <cell r="E2740">
            <v>365.68</v>
          </cell>
        </row>
        <row r="2741">
          <cell r="B2741" t="str">
            <v>-</v>
          </cell>
          <cell r="C2741" t="str">
            <v>REGISTRO DE PRESSÃO, TIPO BASE,  ROSCÁVEL 1" (PARA TUBO SOLDÁVEL OU PPR DN 32MM/CPVC DN 28MM), INCLUSIVE ACABAMENTO (PADRÃO MÉDIO) E CANOPLA CROMADOS</v>
          </cell>
          <cell r="D2741" t="str">
            <v>UN</v>
          </cell>
          <cell r="E2741">
            <v>80.47</v>
          </cell>
        </row>
        <row r="2742">
          <cell r="B2742" t="str">
            <v>-</v>
          </cell>
          <cell r="C2742" t="str">
            <v>REGISTRO DE PRESSÃO, TIPO BASE,  ROSCÁVEL 1" (PARA TUBO SOLDÁVEL OU PPR DN 32MM/CPVC DN 28MM), INCLUSIVE ACABAMENTO (PADRÃO POPULAR) E CANOPLA CROMADOS</v>
          </cell>
          <cell r="D2742" t="str">
            <v>UN</v>
          </cell>
          <cell r="E2742">
            <v>74.03</v>
          </cell>
        </row>
        <row r="2743">
          <cell r="B2743" t="str">
            <v>HID-REG-005</v>
          </cell>
          <cell r="C2743" t="str">
            <v>REGISTRO DE PRESSÃO, TIPO BASE,  ROSCÁVEL 1/2" (PARA TUBO SOLDÁVEL OU PPR DN 20MM/CPVC DN 15MM), INCLUSIVE ACABAMENTO (PADRÃO MÉDIO) E CANOPLA CROMADOS</v>
          </cell>
          <cell r="D2743" t="str">
            <v>UN</v>
          </cell>
          <cell r="E2743">
            <v>52.38</v>
          </cell>
        </row>
        <row r="2744">
          <cell r="B2744" t="str">
            <v>HID-REG-006</v>
          </cell>
          <cell r="C2744" t="str">
            <v xml:space="preserve">REGISTRO DE PRESSÃO, TIPO BASE,  ROSCÁVEL 1/2" (PARA TUBO SOLDÁVEL OU PPR DN 20MM/CPVC DN 15MM), INCLUSIVE ACABAMENTO (PADRÃO POPULAR) E CANOPLA CROMADOS
</v>
          </cell>
          <cell r="D2744" t="str">
            <v>UN</v>
          </cell>
          <cell r="E2744">
            <v>47.08</v>
          </cell>
        </row>
        <row r="2745">
          <cell r="B2745" t="str">
            <v>HID-REG-010</v>
          </cell>
          <cell r="C2745" t="str">
            <v>REGISTRO DE PRESSÃO, TIPO BASE,  ROSCÁVEL 3/4" (PARA TUBO SOLDÁVEL OU PPR DN 25MM/CPVC DN 22MM), INCLUSIVE ACABAMENTO (PADRÃO MÉDIO) E CANOPLA CROMADOS</v>
          </cell>
          <cell r="D2745" t="str">
            <v>UN</v>
          </cell>
          <cell r="E2745">
            <v>53.62</v>
          </cell>
        </row>
        <row r="2746">
          <cell r="B2746" t="str">
            <v>HID-REG-011</v>
          </cell>
          <cell r="C2746" t="str">
            <v>REGISTRO DE PRESSÃO, TIPO BASE,  ROSCÁVEL 3/4" (PARA TUBO SOLDÁVEL OU PPR DN 25MM/CPVC DN 22MM), INCLUSIVE ACABAMENTO (PADRÃO POPULAR) E CANOPLA CROMADOS</v>
          </cell>
          <cell r="D2746" t="str">
            <v>UN</v>
          </cell>
          <cell r="E2746">
            <v>48.14</v>
          </cell>
        </row>
        <row r="2747">
          <cell r="B2747" t="str">
            <v>HID-TAM-005</v>
          </cell>
          <cell r="C2747" t="str">
            <v>TAMPA INSPEÇÃO PARA CAIXA 580 - C 10 X 10 CM</v>
          </cell>
          <cell r="D2747" t="str">
            <v>U</v>
          </cell>
          <cell r="E2747">
            <v>76.849999999999994</v>
          </cell>
        </row>
        <row r="2748">
          <cell r="B2748" t="str">
            <v>HID-TAM-010</v>
          </cell>
          <cell r="C2748" t="str">
            <v>TAMPA INSPEÇÃO PARA CAIXA 580 - C 15 X 15 CM</v>
          </cell>
          <cell r="D2748" t="str">
            <v>U</v>
          </cell>
          <cell r="E2748">
            <v>97.23</v>
          </cell>
        </row>
        <row r="2749">
          <cell r="B2749" t="str">
            <v>-</v>
          </cell>
          <cell r="C2749" t="str">
            <v>IIO-001  - INSTALAÇÕES INICIAIS DA OBRA</v>
          </cell>
        </row>
        <row r="2750">
          <cell r="B2750" t="str">
            <v>IIO-ARE-070</v>
          </cell>
          <cell r="C2750" t="str">
            <v>ÁREA COBERTA EM TELHA FIBROCIMENTO PARA BANCAS - PADRÃO DEER-MG</v>
          </cell>
          <cell r="D2750" t="str">
            <v>M2</v>
          </cell>
          <cell r="E2750">
            <v>89.39</v>
          </cell>
        </row>
        <row r="2751">
          <cell r="B2751" t="str">
            <v>IIO-SAN-005</v>
          </cell>
          <cell r="C2751" t="str">
            <v>BANHEIRO QUÍMICO 110 X 120 X 230 CM COM MANUTENÇÃO</v>
          </cell>
          <cell r="D2751" t="str">
            <v>MÊS</v>
          </cell>
          <cell r="E2751">
            <v>515</v>
          </cell>
        </row>
        <row r="2752">
          <cell r="B2752" t="str">
            <v>IIO-BAR-046</v>
          </cell>
          <cell r="C2752" t="str">
            <v>BARRACÃO DE OBRA, EM CHAPA DE COMPENSADO RESINADO, INCLUSIVE  INSTALAÇÕES SANITÁRIAS E MOBILIÁRIO - PADRÃO DEER-MG</v>
          </cell>
          <cell r="D2752" t="str">
            <v>M2</v>
          </cell>
          <cell r="E2752">
            <v>399.85</v>
          </cell>
        </row>
        <row r="2753">
          <cell r="B2753" t="str">
            <v>IIO-BAR-015</v>
          </cell>
          <cell r="C2753" t="str">
            <v>BARRACÃO DE OBRA PARA DEPÓSITO E FERRAMENTARIA TIPO-I, ÁREA INTERNA 14,52M2, EM CHAPA DE COMPENSADO RESINADO, INCLUSIVE MOBILIÁRIO (OBRA DE PEQUENO PORTE, EFETIVO ATÉ 30 HOMENS), PADRÃO DEER-MG</v>
          </cell>
          <cell r="D2753" t="str">
            <v>UN</v>
          </cell>
          <cell r="E2753">
            <v>5522.07</v>
          </cell>
        </row>
        <row r="2754">
          <cell r="B2754" t="str">
            <v>IIO-BAR-020</v>
          </cell>
          <cell r="C2754" t="str">
            <v>BARRACÃO DE OBRA PARA DEPÓSITO E FERRAMENTARIA TIPO-II, ÁREA INTERNA 25,41M2, EM CHAPA DE COMPENSADO RESINADO, INCLUSIVE MOBILIÁRIO (OBRA DE MÉDIO PORTE, EFETIVO DE 30 A 60 HOMENS), PADRÃO DEER-MG</v>
          </cell>
          <cell r="D2754" t="str">
            <v>UN</v>
          </cell>
          <cell r="E2754">
            <v>9236.27</v>
          </cell>
        </row>
        <row r="2755">
          <cell r="B2755" t="str">
            <v>IIO-ESC-015</v>
          </cell>
          <cell r="C2755" t="str">
            <v>BARRACÃO DE OBRA PARA ESCRITÓRIO DA EMPREITEIRA TIPO-I, ÁREA INTERNA 18,15M2, EM CHAPA DE COMPENSADO RESINADO, INCLUSIVE MOBILIÁRIO (OBRA DE PEQUENO A MÉDIO PORTE, EFETIVO ATÉ 60 HOMENS) - PADRÃO DEER-MG</v>
          </cell>
          <cell r="D2755" t="str">
            <v>UN</v>
          </cell>
          <cell r="E2755">
            <v>7158.72</v>
          </cell>
        </row>
        <row r="2756">
          <cell r="B2756" t="str">
            <v>IIO-ESC-020</v>
          </cell>
          <cell r="C2756" t="str">
            <v>BARRACÃO DE OBRA PARA ESCRITÓRIO DA EMPREITEIRA TIPO-II, ÁREA INTERNA 21,78M2, EM CHAPA DE COMPENSADO RESINADO, INCLUSIVE MOBILIÁRIO (OBRA DE GRANDE PORTE, EFETIVO ACIMA 60 HOMENS) - PADRÃO DEER-MG</v>
          </cell>
          <cell r="D2756" t="str">
            <v>UN</v>
          </cell>
          <cell r="E2756">
            <v>8337.15</v>
          </cell>
        </row>
        <row r="2757">
          <cell r="B2757" t="str">
            <v>IIO-ESC-005</v>
          </cell>
          <cell r="C2757" t="str">
            <v>BARRACÃO DE OBRA PARA ESCRITÓRIO DA FISCALIZAÇÃO TIPO-I, ÁREA INTERNA 18,15M2, EM CHAPA DE COMPENSADO RESINADO, INCLUSIVE MOBILIÁRIO (OBRA DE PEQUENO A MÉDIO PORTE, EFETIVO ATÉ 60 HOMENS) - PADRÃO DEER-MG</v>
          </cell>
          <cell r="D2757" t="str">
            <v>UN</v>
          </cell>
          <cell r="E2757">
            <v>7104.23</v>
          </cell>
        </row>
        <row r="2758">
          <cell r="B2758" t="str">
            <v>IIO-ESC-010</v>
          </cell>
          <cell r="C2758" t="str">
            <v>BARRACÃO DE OBRA PARA ESCRITÓRIO DA FISCALIZAÇÃO TIPO-II, ÁREA INTERNA 21,78M2, EM CHAPA DE COMPENSADO RESINADO, INCLUSIVE MOBILIÁRIO (OBRA DE GRANDE PORTE, EFETIVO ACIMA 60 HOMENS) - PADRÃO DEER-MG</v>
          </cell>
          <cell r="D2758" t="str">
            <v>UN</v>
          </cell>
          <cell r="E2758">
            <v>8282.66</v>
          </cell>
        </row>
        <row r="2759">
          <cell r="B2759" t="str">
            <v>IIO-BAR-025</v>
          </cell>
          <cell r="C2759" t="str">
            <v>BARRACÃO DE OBRA PARA INSTALAÇÃO SANITÁRIA TIPO-I, ÁREA INTERNA 14,52M2, EM CHAPA DE COMPENSADO RESINADO (OBRA DE PEQUENO PORTE, EFETIVO ATÉ 30 HOMENS), PADRÃO DEER-MG</v>
          </cell>
          <cell r="D2759" t="str">
            <v>UN</v>
          </cell>
          <cell r="E2759">
            <v>5971.45</v>
          </cell>
        </row>
        <row r="2760">
          <cell r="B2760" t="str">
            <v>IIO-BAR-030</v>
          </cell>
          <cell r="C2760" t="str">
            <v>BARRACÃO DE OBRA PARA INSTALAÇÃO SANITÁRIA TIPO-II, ÁREA INTERNA 18,15M2, EM CHAPA DE COMPENSADO RESINADO (OBRA DE MÉDIO PORTE, EFETIVO DE 30 A 60 HOMENS), PADRÃO DEER-MG</v>
          </cell>
          <cell r="D2760" t="str">
            <v>UN</v>
          </cell>
          <cell r="E2760">
            <v>7601.88</v>
          </cell>
        </row>
        <row r="2761">
          <cell r="B2761" t="str">
            <v>IIO-BAR-035</v>
          </cell>
          <cell r="C2761" t="str">
            <v>BARRACÃO DE OBRA PARA INSTALAÇÃO SANITÁRIA TIPO-III, ÁREA INTERNA 25,41M2, EM CHAPA DE COMPENSADO RESINADO (OBRA DE GRANDE PORTE, EFETIVO ACIMA DE 60 HOMENS), PADRÃO DEER-MG</v>
          </cell>
          <cell r="D2761" t="str">
            <v>UN</v>
          </cell>
          <cell r="E2761">
            <v>10677.29</v>
          </cell>
        </row>
        <row r="2762">
          <cell r="B2762" t="str">
            <v>IIO-BAR-040</v>
          </cell>
          <cell r="C2762" t="str">
            <v>BARRACÃO DE OBRA PARA REFEITÓRIO TIPO-I, ÁREA INTERNA 18,15M2, EM CHAPA DE COMPENSADO RESINADO (OBRA DE MÉDIO PORTE, EFETIVO DE 30 A 60 HOMENS), PADRÃO DEER-MG</v>
          </cell>
          <cell r="D2762" t="str">
            <v>UN</v>
          </cell>
          <cell r="E2762">
            <v>6963.87</v>
          </cell>
        </row>
        <row r="2763">
          <cell r="B2763" t="str">
            <v>IIO-BAR-045</v>
          </cell>
          <cell r="C2763" t="str">
            <v>BARRACÃO DE OBRA PARA REFEITÓRIO TIPO-II, ÁREA INTERNA 25,41M2, EM CHAPA DE COMPENSADO RESINADO (OBRA DE GRANDE PORTE, EFETIVO ACIMA DE 60 HOMENS), PADRÃO DEER-MG</v>
          </cell>
          <cell r="D2763" t="str">
            <v>UN</v>
          </cell>
          <cell r="E2763">
            <v>9468.68</v>
          </cell>
        </row>
        <row r="2764">
          <cell r="B2764" t="str">
            <v>IIO-BAR-005</v>
          </cell>
          <cell r="C2764" t="str">
            <v>BARRACÃO DE OBRA PARA VESTIÁRIO TIPO-I, ÁREA INTERNA 25,41M2, EM CHAPA DE COMPENSADO RESINADO, INCLUSIVE MOBILIÁRIO (OBRA DE PEQUENO PORTE, EFETIVO ATÉ 30 HOMENS), PADRÃO DEER-MG</v>
          </cell>
          <cell r="D2764" t="str">
            <v>UN</v>
          </cell>
          <cell r="E2764">
            <v>9683.7099999999991</v>
          </cell>
        </row>
        <row r="2765">
          <cell r="B2765" t="str">
            <v>IIO-BAR-010</v>
          </cell>
          <cell r="C2765" t="str">
            <v>BARRACÃO DE OBRA PARA VESTIÁRIO TIPO-II, ÁREA INTERNA 67,76M2, EM CHAPA DE COMPENSADO RESINADO, INCLUSIVE MOBILIÁRIO (OBRA DE MÉDIO PORTE, EFETIVO DE 30 A 60 HOMENS), PADRÃO DEER-MG</v>
          </cell>
          <cell r="D2765" t="str">
            <v>UN</v>
          </cell>
          <cell r="E2765">
            <v>18506.77</v>
          </cell>
        </row>
        <row r="2766">
          <cell r="B2766" t="str">
            <v>IIO-CER-025</v>
          </cell>
          <cell r="C2766" t="str">
            <v>CERCA DE 5 FIOS DE ARAME FARPA DO E MOURÕES DE EUCALIPTO</v>
          </cell>
          <cell r="D2766" t="str">
            <v>M</v>
          </cell>
          <cell r="E2766">
            <v>25.14</v>
          </cell>
        </row>
        <row r="2767">
          <cell r="B2767" t="str">
            <v>IIO-SIN-015</v>
          </cell>
          <cell r="C2767" t="str">
            <v>CONE EM PVC H = 75 CM</v>
          </cell>
          <cell r="D2767" t="str">
            <v>M</v>
          </cell>
          <cell r="E2767">
            <v>36.479999999999997</v>
          </cell>
        </row>
        <row r="2768">
          <cell r="B2768" t="str">
            <v>IIO-CON-045</v>
          </cell>
          <cell r="C2768" t="str">
            <v>CONTAINER (6,0X2,3X2,5M) COM ISOLAMENTO TÉRMICO - DEPÓSITO E FERRAMENTARIA COM LAVATÓRIO</v>
          </cell>
          <cell r="D2768" t="str">
            <v>MÊS</v>
          </cell>
          <cell r="E2768">
            <v>745.21</v>
          </cell>
        </row>
        <row r="2769">
          <cell r="B2769" t="str">
            <v>IIO-CON-010</v>
          </cell>
          <cell r="C2769" t="str">
            <v>CONTAINER (6,0X2,3X2,5M) COM ISOLAMENTO TÉRMICO - ESCRITÓRIO COM AR CONDICIONADO</v>
          </cell>
          <cell r="D2769" t="str">
            <v>MÊS</v>
          </cell>
          <cell r="E2769">
            <v>713.86</v>
          </cell>
        </row>
        <row r="2770">
          <cell r="B2770" t="str">
            <v>IIO-CON-015</v>
          </cell>
          <cell r="C2770" t="str">
            <v>CONTAINER (6,0X2,3X2,5M) COM ISOLAMENTO TÉRMICO - ESCRITÓRIO COM AR CONDICIONADO E SANITÁRIO COMPLETO</v>
          </cell>
          <cell r="D2770" t="str">
            <v>MÊS</v>
          </cell>
          <cell r="E2770">
            <v>886.3</v>
          </cell>
        </row>
        <row r="2771">
          <cell r="B2771" t="str">
            <v>IIO-CON-040</v>
          </cell>
          <cell r="C2771" t="str">
            <v>CONTAINER (6,0X2,3X2,5M) COM ISOLAMENTO TÉRMICO - REFEITÓRIO COMPLETO</v>
          </cell>
          <cell r="D2771" t="str">
            <v>MÊS</v>
          </cell>
          <cell r="E2771">
            <v>660.42</v>
          </cell>
        </row>
        <row r="2772">
          <cell r="B2772" t="str">
            <v>IIO-CON-025</v>
          </cell>
          <cell r="C2772" t="str">
            <v>CONTAINER (6,0X2,3X2,5M) COM ISOLAMENTO TÉRMICO - VESTIÁRIO BOX COM SETE (7) CHUVEIROS, DOIS (2) LAVATÓRIOS COMPLETOS E UM (1) MICTÓRIO COMPLETO</v>
          </cell>
          <cell r="D2772" t="str">
            <v>MÊS</v>
          </cell>
          <cell r="E2772">
            <v>885.64</v>
          </cell>
        </row>
        <row r="2773">
          <cell r="B2773" t="str">
            <v>IIO-CON-035</v>
          </cell>
          <cell r="C2773" t="str">
            <v>CONTAINER (6,0X2,3X2,5M) COM ISOLAMENTO TÉRMICO - VESTIÁRIO COM BANCO E ARMÁRIO</v>
          </cell>
          <cell r="D2773" t="str">
            <v>MÊS</v>
          </cell>
          <cell r="E2773">
            <v>633.51</v>
          </cell>
        </row>
        <row r="2774">
          <cell r="B2774" t="str">
            <v>IIO-CON-030</v>
          </cell>
          <cell r="C2774" t="str">
            <v>CONTAINER (6,0X2,3X2,5M) COM ISOLAMENTO TÉRMICO - VESTIÁRIO COM QUATRO (4) CHUVEIROS, TRÊS (3) SANITÁRIOS, UM (1) LAVATÓRIO E UM (1) MICTÓRIO COMPLETO</v>
          </cell>
          <cell r="D2774" t="str">
            <v>MÊS</v>
          </cell>
          <cell r="E2774">
            <v>885.64</v>
          </cell>
        </row>
        <row r="2775">
          <cell r="B2775" t="str">
            <v>IIO-CON-020</v>
          </cell>
          <cell r="C2775" t="str">
            <v>CONTAINER (6,0X2,3X2,5M) COM ISOLAMENTO TÉRMICO - VESTIÁRIO COM SETE (7) CHUVEIROS E DOIS (2) LAVATÓRIOS COMPLETOS</v>
          </cell>
          <cell r="D2775" t="str">
            <v>MÊS</v>
          </cell>
          <cell r="E2775">
            <v>885.64</v>
          </cell>
        </row>
        <row r="2776">
          <cell r="B2776" t="str">
            <v>IIO-SIN-010</v>
          </cell>
          <cell r="C2776" t="str">
            <v>FITA ZEBRADA AMARELA PARA SINALIZAÇÃO L = 7 M</v>
          </cell>
          <cell r="D2776" t="str">
            <v>M</v>
          </cell>
          <cell r="E2776">
            <v>2.93</v>
          </cell>
        </row>
        <row r="2777">
          <cell r="B2777" t="str">
            <v>IIO-PLA-005</v>
          </cell>
          <cell r="C2777" t="str">
            <v>FORNECIMENTO E COLOCAÇÃO DE PLACA DE OBRA EM CHAPA GALVANIZADA (3,00 X 1,5 0 M) - EM CHAPA GALVANIZADA 0,26 AFIXADAS COM REBITES 540 E PARAFUSOS 3/8, EM ESTRUTURA METÁLICA VIGA U 2" ENRIJECIDA COM METALON 20 X 20, SUPORTE EM EUCALIPTO AUTOCLAVADO PINTADAS</v>
          </cell>
          <cell r="D2777" t="str">
            <v>U</v>
          </cell>
          <cell r="E2777">
            <v>1110.6500000000001</v>
          </cell>
        </row>
        <row r="2778">
          <cell r="B2778" t="str">
            <v>IIO-PLA-010</v>
          </cell>
          <cell r="C2778" t="str">
            <v>FORNECIMENTO E COLOCAÇÃO DE PLACA DE OBRA EM CHAPA GALVANIZADA (6,00 X 3,00 M) - EM CHAPA GALVANIZADA 0,26 AFIXADAS COM REBITES 540 E PARAFUSOS 3/8, EM ESTRUTURA METÁLICA VIGA U 2" ENRIJECIDA COM METALON 20 X 20, SUPORTE EM EUCALIPTO AUTOCLAVADO PINTADAS</v>
          </cell>
          <cell r="D2778" t="str">
            <v>U</v>
          </cell>
          <cell r="E2778">
            <v>2730.65</v>
          </cell>
        </row>
        <row r="2779">
          <cell r="B2779" t="str">
            <v>IIO-PLA-015</v>
          </cell>
          <cell r="C2779" t="str">
            <v>FORNECIMENTO E COLOCAÇÃO DE PLACAS DE OBRAS EM CHAPA GALVANIZADA (4,00 X 2,00 M ) SÃO CONFECCIONADAS EM CHAPA GALVANIZADA 26. AS CHAPAS SERÃO AFIXADAS COM REBITES 410 E PARAFUSOS 3/8, EM UMA ESTRUTURA METÁLICA COM VIGA U 2" ENRIJECIDA E METALON 20MMX20MM,</v>
          </cell>
          <cell r="D2779" t="str">
            <v>U</v>
          </cell>
          <cell r="E2779">
            <v>1638.65</v>
          </cell>
        </row>
        <row r="2780">
          <cell r="B2780" t="str">
            <v>IIO-LIG-005</v>
          </cell>
          <cell r="C2780" t="str">
            <v>LIGAÇÃO PREDIAL DE ÁGUA 1/2" CAVALETE SIMPLES - COPASA</v>
          </cell>
          <cell r="D2780" t="str">
            <v>U</v>
          </cell>
          <cell r="E2780">
            <v>230.11</v>
          </cell>
        </row>
        <row r="2781">
          <cell r="B2781" t="str">
            <v>IIO-LIG-010</v>
          </cell>
          <cell r="C2781" t="str">
            <v>LIGAÇÃO PROVISÓRIA DE LUZ E FORÇA-PADRÃO PROVISÓRIO 30KVA</v>
          </cell>
          <cell r="D2781" t="str">
            <v>U</v>
          </cell>
          <cell r="E2781">
            <v>533.29</v>
          </cell>
        </row>
        <row r="2782">
          <cell r="B2782" t="str">
            <v>IIO-CON-005</v>
          </cell>
          <cell r="C2782" t="str">
            <v>MOBILIZAÇÃO E DESMOBILIZAÇÃO DE CONTAINER, INCLUSIVE INSTALAÇÃO E TRANSPORTE COM CAMINHÃO GUINDAUTO (MUNCK)</v>
          </cell>
          <cell r="D2782" t="str">
            <v>UN</v>
          </cell>
          <cell r="E2782">
            <v>680</v>
          </cell>
        </row>
        <row r="2783">
          <cell r="B2783" t="str">
            <v>IIO-SIN-005</v>
          </cell>
          <cell r="C2783" t="str">
            <v>PROTEÇÃO COM FITA ZEBRADA AMARELA L = 7 M E PEÇA 7 X 7 CM</v>
          </cell>
          <cell r="D2783" t="str">
            <v>M</v>
          </cell>
          <cell r="E2783">
            <v>6.15</v>
          </cell>
        </row>
        <row r="2784">
          <cell r="B2784" t="str">
            <v>IIO-TAP-040</v>
          </cell>
          <cell r="C2784" t="str">
            <v>REMANEJAMENTO DE TAPUME</v>
          </cell>
          <cell r="D2784" t="str">
            <v>M2</v>
          </cell>
          <cell r="E2784">
            <v>7.51</v>
          </cell>
        </row>
        <row r="2785">
          <cell r="B2785" t="str">
            <v>IIO-TAP-026</v>
          </cell>
          <cell r="C2785" t="str">
            <v>TAPUME COM TELA DE POLIETILENO</v>
          </cell>
          <cell r="D2785" t="str">
            <v>M</v>
          </cell>
          <cell r="E2785">
            <v>11.77</v>
          </cell>
        </row>
        <row r="2786">
          <cell r="B2786" t="str">
            <v>IIO-TAP-020</v>
          </cell>
          <cell r="C2786" t="str">
            <v>TAPUME DE CHAPA DE MADEIRA 6 MM 2,20 X 1,22 M, H = 2,20 M, ABERTURA E PORTÃO</v>
          </cell>
          <cell r="D2786" t="str">
            <v>M2</v>
          </cell>
          <cell r="E2786">
            <v>97.68</v>
          </cell>
        </row>
        <row r="2787">
          <cell r="B2787" t="str">
            <v>IIO-TAP-035</v>
          </cell>
          <cell r="C2787" t="str">
            <v>TAPUME DE TELA GALVANIZAADA # 2, FIO 14 COM BASE DE CONCRETO</v>
          </cell>
          <cell r="D2787" t="str">
            <v>M2</v>
          </cell>
          <cell r="E2787">
            <v>50.69</v>
          </cell>
        </row>
        <row r="2788">
          <cell r="B2788" t="str">
            <v>IIO-TAP-030</v>
          </cell>
          <cell r="C2788" t="str">
            <v>TAPUME DE TELA GALVANIZAADA # 2, FIO 14 COM FIXAÇÃO ENTERRADA</v>
          </cell>
          <cell r="D2788" t="str">
            <v>M2</v>
          </cell>
          <cell r="E2788">
            <v>52.56</v>
          </cell>
        </row>
        <row r="2789">
          <cell r="B2789" t="str">
            <v>IIO-TAP-005</v>
          </cell>
          <cell r="C2789" t="str">
            <v>TAPUME EM CHAPA COMPENSADO DE 12 MM E PONTALETES H = 2,20 M</v>
          </cell>
          <cell r="D2789" t="str">
            <v>M</v>
          </cell>
          <cell r="E2789">
            <v>139.77000000000001</v>
          </cell>
        </row>
        <row r="2790">
          <cell r="B2790" t="str">
            <v>IIO-TAP-010</v>
          </cell>
          <cell r="C2790" t="str">
            <v>TAPUME REMOVÍVEL DE COMPENSADO TIPO A, H = 2,20 M (PADRÃO DEER-MG - COM REMOÇÃO)</v>
          </cell>
          <cell r="D2790" t="str">
            <v>M</v>
          </cell>
          <cell r="E2790">
            <v>168.52</v>
          </cell>
        </row>
        <row r="2791">
          <cell r="B2791" t="str">
            <v>IIO-TAP-015</v>
          </cell>
          <cell r="C2791" t="str">
            <v>TAPUME REMOVÍVEL DE COMPENSADO TIPO B, H = 2,20 M (PADRÃO DEER-MG - COM REMOÇÃO)</v>
          </cell>
          <cell r="D2791" t="str">
            <v>M</v>
          </cell>
          <cell r="E2791">
            <v>157.55000000000001</v>
          </cell>
        </row>
        <row r="2792">
          <cell r="B2792" t="str">
            <v>-</v>
          </cell>
          <cell r="C2792" t="str">
            <v>IMP-001  - IMPERMEABILIZAÇÕES E ISOLAMENTO</v>
          </cell>
        </row>
        <row r="2793">
          <cell r="B2793" t="str">
            <v>-</v>
          </cell>
          <cell r="C2793" t="str">
            <v>CAMADA DE REGULARIZAÇÃO COM ARGAMASSA, TRAÇO 1:3 (CIMENTO E AREIA), ESP. 15MM, APLICAÇÃO MANUAL, PREPARO MECÂNICO</v>
          </cell>
          <cell r="D2793" t="str">
            <v>M2</v>
          </cell>
          <cell r="E2793">
            <v>22.59</v>
          </cell>
        </row>
        <row r="2794">
          <cell r="B2794" t="str">
            <v>-</v>
          </cell>
          <cell r="C2794" t="str">
            <v>CAMADA DE REGULARIZAÇÃO COM ARGAMASSA, TRAÇO 1:3 (CIMENTO E AREIA), ESP. 20MM, APLICAÇÃO MANUAL, PREPARO MECÂNICO</v>
          </cell>
          <cell r="D2794" t="str">
            <v>M2</v>
          </cell>
          <cell r="E2794">
            <v>24.46</v>
          </cell>
        </row>
        <row r="2795">
          <cell r="B2795" t="str">
            <v>-</v>
          </cell>
          <cell r="C2795" t="str">
            <v>CAMADA DE REGULARIZAÇÃO COM ARGAMASSA, TRAÇO 1:3 (CIMENTO E AREIA), ESP. 25MM, APLICAÇÃO MANUAL, PREPARO MECÂNICO</v>
          </cell>
          <cell r="D2795" t="str">
            <v>M2</v>
          </cell>
          <cell r="E2795">
            <v>26.33</v>
          </cell>
        </row>
        <row r="2796">
          <cell r="B2796" t="str">
            <v>IMP-CAM-005</v>
          </cell>
          <cell r="C2796" t="str">
            <v>CAMADA DE REGULARIZAÇÃO COM ARGAMASSA, TRAÇO 1:3 (CIMENTO E AREIA), ESP. 30MM, APLICAÇÃO MANUAL, PREPARO MECÂNICO</v>
          </cell>
          <cell r="D2796" t="str">
            <v>M2</v>
          </cell>
          <cell r="E2796">
            <v>28.2</v>
          </cell>
        </row>
        <row r="2797">
          <cell r="B2797" t="str">
            <v>-</v>
          </cell>
          <cell r="C2797" t="str">
            <v>CAMADA DE REGULARIZAÇÃO COM ARGAMASSA, TRAÇO 1:4 (CIMENTO E AREIA), ESP. 15MM, APLICAÇÃO MANUAL, PREPARO MECÂNICO</v>
          </cell>
          <cell r="D2797" t="str">
            <v>M2</v>
          </cell>
          <cell r="E2797">
            <v>21.87</v>
          </cell>
        </row>
        <row r="2798">
          <cell r="B2798" t="str">
            <v>-</v>
          </cell>
          <cell r="C2798" t="str">
            <v>CAMADA DE REGULARIZAÇÃO COM ARGAMASSA, TRAÇO 1:4 (CIMENTO E AREIA), ESP. 20MM, APLICAÇÃO MANUAL, PREPARO MECÂNICO</v>
          </cell>
          <cell r="D2798" t="str">
            <v>M2</v>
          </cell>
          <cell r="E2798">
            <v>23.5</v>
          </cell>
        </row>
        <row r="2799">
          <cell r="B2799" t="str">
            <v>-</v>
          </cell>
          <cell r="C2799" t="str">
            <v>CAMADA DE REGULARIZAÇÃO COM ARGAMASSA, TRAÇO 1:4 (CIMENTO E AREIA), ESP. 25MM, APLICAÇÃO MANUAL, PREPARO MECÂNICO</v>
          </cell>
          <cell r="D2799" t="str">
            <v>M2</v>
          </cell>
          <cell r="E2799">
            <v>25.13</v>
          </cell>
        </row>
        <row r="2800">
          <cell r="B2800" t="str">
            <v>-</v>
          </cell>
          <cell r="C2800" t="str">
            <v>CAMADA DE REGULARIZAÇÃO COM ARGAMASSA, TRAÇO 1:4 (CIMENTO E AREIA), ESP. 30MM, APLICAÇÃO MANUAL, PREPARO MECÂNICO</v>
          </cell>
          <cell r="D2800" t="str">
            <v>M2</v>
          </cell>
          <cell r="E2800">
            <v>26.77</v>
          </cell>
        </row>
        <row r="2801">
          <cell r="B2801" t="str">
            <v>IMP-MAN-005</v>
          </cell>
          <cell r="C2801" t="str">
            <v>COLOCAÇÃO DE MANTA GEOTÊXTIL</v>
          </cell>
          <cell r="D2801" t="str">
            <v>M2</v>
          </cell>
          <cell r="E2801">
            <v>8.9</v>
          </cell>
        </row>
        <row r="2802">
          <cell r="B2802" t="str">
            <v>IMP-ARG-005</v>
          </cell>
          <cell r="C2802" t="str">
            <v>IMPERMEABILIZAÇÃO COM ARGAMASSA TRAÇO 1:3, E = 2,50 CM COM ADITIVO</v>
          </cell>
          <cell r="D2802" t="str">
            <v>M2</v>
          </cell>
          <cell r="E2802">
            <v>30.26</v>
          </cell>
        </row>
        <row r="2803">
          <cell r="B2803" t="str">
            <v>IMP-ASF-005</v>
          </cell>
          <cell r="C2803" t="str">
            <v>IMPERMEABILIZAÇÃO COM MANTA ASFÁLTICA PRÉ-FABRICADA, E = 4 MM</v>
          </cell>
          <cell r="D2803" t="str">
            <v>M2</v>
          </cell>
          <cell r="E2803">
            <v>57.86</v>
          </cell>
        </row>
        <row r="2804">
          <cell r="B2804" t="str">
            <v>IMP-ASF-010</v>
          </cell>
          <cell r="C2804" t="str">
            <v>IMPERMEABILIZAÇÃO COM MANTA ASFÁLTICA PRÉ-FABRICADA, E = 4 MM - ANTI-RAIZ</v>
          </cell>
          <cell r="D2804" t="str">
            <v>M2</v>
          </cell>
          <cell r="E2804">
            <v>57.86</v>
          </cell>
        </row>
        <row r="2805">
          <cell r="B2805" t="str">
            <v>IMP-PAR-005</v>
          </cell>
          <cell r="C2805" t="str">
            <v>IMPERMEABILIZAÇÃO DE ALICERCE COM TINTA BETUMINOSA EM PAREDE DE 1 1/2 TIJOLO</v>
          </cell>
          <cell r="D2805" t="str">
            <v>M</v>
          </cell>
          <cell r="E2805">
            <v>9.06</v>
          </cell>
        </row>
        <row r="2806">
          <cell r="B2806" t="str">
            <v>IMP-CRI-006</v>
          </cell>
          <cell r="C2806" t="str">
            <v>IMPERMEABILIZAÇÃO POR CRISTALIZAÇÃO</v>
          </cell>
          <cell r="D2806" t="str">
            <v>M2</v>
          </cell>
          <cell r="E2806">
            <v>21.04</v>
          </cell>
        </row>
        <row r="2807">
          <cell r="B2807" t="str">
            <v>IMP-PIN-005</v>
          </cell>
          <cell r="C2807" t="str">
            <v>PINTURA COM EMULSÃO ASFÁLTICA, DUAS (2) DEMÃOS</v>
          </cell>
          <cell r="D2807" t="str">
            <v>M2</v>
          </cell>
          <cell r="E2807">
            <v>18.899999999999999</v>
          </cell>
        </row>
        <row r="2808">
          <cell r="B2808" t="str">
            <v>IMP-PIN-010</v>
          </cell>
          <cell r="C2808" t="str">
            <v>PINTURA IMPERMEABILIZANTE COM ARGAMASSA POLIMÉRICA</v>
          </cell>
          <cell r="D2808" t="str">
            <v>M2</v>
          </cell>
          <cell r="E2808">
            <v>18.760000000000002</v>
          </cell>
        </row>
        <row r="2809">
          <cell r="B2809" t="str">
            <v>IMP-PRO-005</v>
          </cell>
          <cell r="C2809" t="str">
            <v>PROTEÇÃO MECÂNICA COM ARGAMASSA, TRAÇO 1:3 (CIMENTO E AREIA), ESP. 15MM, APLICAÇÃO MANUAL, PREPARO MECÂNICO</v>
          </cell>
          <cell r="D2809" t="str">
            <v>M2</v>
          </cell>
          <cell r="E2809">
            <v>16.93</v>
          </cell>
        </row>
        <row r="2810">
          <cell r="B2810" t="str">
            <v>-</v>
          </cell>
          <cell r="C2810" t="str">
            <v>PROTEÇÃO MECÂNICA COM ARGAMASSA, TRAÇO 1:3 (CIMENTO E AREIA), ESP. 20MM, APLICAÇÃO MANUAL, PREPARO MECÂNICO</v>
          </cell>
          <cell r="D2810" t="str">
            <v>M2</v>
          </cell>
          <cell r="E2810">
            <v>18.8</v>
          </cell>
        </row>
        <row r="2811">
          <cell r="B2811" t="str">
            <v>-</v>
          </cell>
          <cell r="C2811" t="str">
            <v>PROTEÇÃO MECÂNICA COM ARGAMASSA, TRAÇO 1:3 (CIMENTO E AREIA), ESP. 25MM, APLICAÇÃO MANUAL, PREPARO MECÂNICO</v>
          </cell>
          <cell r="D2811" t="str">
            <v>M2</v>
          </cell>
          <cell r="E2811">
            <v>20.67</v>
          </cell>
        </row>
        <row r="2812">
          <cell r="B2812" t="str">
            <v>-</v>
          </cell>
          <cell r="C2812" t="str">
            <v>PROTEÇÃO MECÂNICA COM ARGAMASSA, TRAÇO 1:3 (CIMENTO E AREIA), ESP. 30MM, APLICAÇÃO MANUAL, PREPARO MECÂNICO</v>
          </cell>
          <cell r="D2812" t="str">
            <v>M2</v>
          </cell>
          <cell r="E2812">
            <v>22.54</v>
          </cell>
        </row>
        <row r="2813">
          <cell r="B2813" t="str">
            <v>-</v>
          </cell>
          <cell r="C2813" t="str">
            <v>PROTEÇÃO MECÂNICA COM ARGAMASSA, TRAÇO 1:4 (CIMENTO E AREIA), ESP. 15MM, APLICAÇÃO MANUAL, PREPARO MECÂNICO</v>
          </cell>
          <cell r="D2813" t="str">
            <v>M2</v>
          </cell>
          <cell r="E2813">
            <v>16.21</v>
          </cell>
        </row>
        <row r="2814">
          <cell r="B2814" t="str">
            <v>-</v>
          </cell>
          <cell r="C2814" t="str">
            <v>PROTEÇÃO MECÂNICA COM ARGAMASSA, TRAÇO 1:4 (CIMENTO E AREIA), ESP. 20MM, APLICAÇÃO MANUAL, PREPARO MECÂNICO</v>
          </cell>
          <cell r="D2814" t="str">
            <v>M2</v>
          </cell>
          <cell r="E2814">
            <v>17.84</v>
          </cell>
        </row>
        <row r="2815">
          <cell r="B2815" t="str">
            <v>-</v>
          </cell>
          <cell r="C2815" t="str">
            <v>PROTEÇÃO MECÂNICA COM ARGAMASSA, TRAÇO 1:4 (CIMENTO E AREIA), ESP. 25MM, APLICAÇÃO MANUAL, PREPARO MECÂNICO</v>
          </cell>
          <cell r="D2815" t="str">
            <v>M2</v>
          </cell>
          <cell r="E2815">
            <v>19.47</v>
          </cell>
        </row>
        <row r="2816">
          <cell r="B2816" t="str">
            <v>-</v>
          </cell>
          <cell r="C2816" t="str">
            <v>PROTEÇÃO MECÂNICA COM ARGAMASSA, TRAÇO 1:4 (CIMENTO E AREIA), ESP. 30MM, APLICAÇÃO MANUAL, PREPARO MECÂNICO</v>
          </cell>
          <cell r="D2816" t="str">
            <v>M2</v>
          </cell>
          <cell r="E2816">
            <v>21.11</v>
          </cell>
        </row>
        <row r="2817">
          <cell r="B2817" t="str">
            <v>-</v>
          </cell>
          <cell r="C2817" t="str">
            <v>INC-001  - PREVENÇÃO E COMBATE A INCÊNDIO</v>
          </cell>
        </row>
        <row r="2818">
          <cell r="B2818" t="str">
            <v>INC-ABR-010</v>
          </cell>
          <cell r="C2818" t="str">
            <v>ABRIGO EM CHAPA TIPO EXTERNO 1 PORTA DE AÇO CARBONO, COMPLETO, VIDRO TRANSPARENTE, COM A INSCRIÇÃO "INCÊNDIO", SUPORTE BASCULANTE PARA MANGUEIRA PINTADO DE VERMELHO NAS DIMENSÕES 45 X 60 X 17 CM</v>
          </cell>
          <cell r="D2818" t="str">
            <v>U</v>
          </cell>
          <cell r="E2818">
            <v>239.26</v>
          </cell>
        </row>
        <row r="2819">
          <cell r="B2819" t="str">
            <v>INC-ABR-015</v>
          </cell>
          <cell r="C2819" t="str">
            <v>ABRIGO EM CHAPA TIPO EXTERNO 1 PORTA DE AÇO CARBONO, COMPLETO, VIDRO TRANSPARENTE, COM A INSCRIÇÃO "INCÊNDIO", SUPORTE BASCULANTE PARA MANGUEIRA PINTADO DE VERMELHO NAS DIMENSÕES 75 X 30 X 25 CM</v>
          </cell>
          <cell r="D2819" t="str">
            <v>U</v>
          </cell>
          <cell r="E2819">
            <v>205.4</v>
          </cell>
        </row>
        <row r="2820">
          <cell r="B2820" t="str">
            <v>INC-ABR-005</v>
          </cell>
          <cell r="C2820" t="str">
            <v>ABRIGO EM CHAPA TIPO EXTERNO 1 PORTA DE AÇO CARBONO, COMPLETO, VIDRO TRANSPARENTE, COM A INSCRIÇÃO "INCÊNDIO", SUPORTE BASCULANTE PARA MANGUEIRA PINTADO DE VERMELHO NAS DIMENSÕES 90 X 60 X 17 CM</v>
          </cell>
          <cell r="D2820" t="str">
            <v>U</v>
          </cell>
          <cell r="E2820">
            <v>311.27</v>
          </cell>
        </row>
        <row r="2821">
          <cell r="B2821" t="str">
            <v>INC-ACI-005</v>
          </cell>
          <cell r="C2821" t="str">
            <v>ACIONADOR MANUAL DE ALARME DE INCÊNDIO</v>
          </cell>
          <cell r="D2821" t="str">
            <v>UN</v>
          </cell>
          <cell r="E2821">
            <v>110.39</v>
          </cell>
        </row>
        <row r="2822">
          <cell r="B2822" t="str">
            <v>INC-ADP-005</v>
          </cell>
          <cell r="C2822" t="str">
            <v>ADAPTADOR EM LATAO P/ INSTALACAO PREDIAL DE COMBATE A INCENDIO ENGATE RAPIDO 1 1/2" X ROSCA INTERNA 5 FIOS 2 1/2"</v>
          </cell>
          <cell r="D2822" t="str">
            <v>U</v>
          </cell>
          <cell r="E2822">
            <v>51.59</v>
          </cell>
        </row>
        <row r="2823">
          <cell r="B2823" t="str">
            <v>INC-ADP-006</v>
          </cell>
          <cell r="C2823" t="str">
            <v>ADAPTADOR EM LATAO P/ INSTALACAO PREDIAL DE COMBATE A INCENDIO ENGATE RAPIDO 2 1/2" X ROSCA INTERNA 5 FIOS 2 1/2"</v>
          </cell>
          <cell r="D2823" t="str">
            <v>U</v>
          </cell>
          <cell r="E2823">
            <v>60.93</v>
          </cell>
        </row>
        <row r="2824">
          <cell r="B2824" t="str">
            <v>INC-EXT-020</v>
          </cell>
          <cell r="C2824" t="str">
            <v>BASE DECORATIVA PARA EXTINTORES</v>
          </cell>
          <cell r="D2824" t="str">
            <v>U</v>
          </cell>
          <cell r="E2824">
            <v>47.96</v>
          </cell>
        </row>
        <row r="2825">
          <cell r="B2825" t="str">
            <v>INC-SPR-035</v>
          </cell>
          <cell r="C2825" t="str">
            <v>CANOPLA PARA SPRINKLER</v>
          </cell>
          <cell r="D2825" t="str">
            <v>U</v>
          </cell>
          <cell r="E2825">
            <v>6.32</v>
          </cell>
        </row>
        <row r="2826">
          <cell r="B2826" t="str">
            <v>INC-CHA-005</v>
          </cell>
          <cell r="C2826" t="str">
            <v>CHAVE PARA CONEXÕES DE ENGATE RÁPIDO, (STORZ), 63 X 38 MM</v>
          </cell>
          <cell r="D2826" t="str">
            <v>U</v>
          </cell>
          <cell r="E2826">
            <v>15.5</v>
          </cell>
        </row>
        <row r="2827">
          <cell r="B2827" t="str">
            <v>INC-BOM-025</v>
          </cell>
          <cell r="C2827" t="str">
            <v>CILINDRO DE PRESSÃO OU MOLA PNEUMÁTICA DE DIÂMETRO 150MM, COMPRIMENTO DE 1,20M COM GARRAS PARA FIXAÇÃO NA PAREDE</v>
          </cell>
          <cell r="D2827" t="str">
            <v>U</v>
          </cell>
          <cell r="E2827">
            <v>329.14</v>
          </cell>
        </row>
        <row r="2828">
          <cell r="B2828" t="str">
            <v>INC-BOM-005</v>
          </cell>
          <cell r="C2828" t="str">
            <v>ELETROBOMBA MOTOR DE 3,0 CV, 220V, TRIFÁSICO COM CAPACIDADE DE VAZÃO DE 2501/MIN. A 18 MCA DE PRESSÃO</v>
          </cell>
          <cell r="D2828" t="str">
            <v>U</v>
          </cell>
          <cell r="E2828">
            <v>1063.44</v>
          </cell>
        </row>
        <row r="2829">
          <cell r="B2829" t="str">
            <v>INC-ESG-005</v>
          </cell>
          <cell r="C2829" t="str">
            <v>ESGUICHO TIPO AGULHETA, JUNTA DE UNIÃO ENGATE RÁPIDO D = 38 MM</v>
          </cell>
          <cell r="D2829" t="str">
            <v>U</v>
          </cell>
          <cell r="E2829">
            <v>88.83</v>
          </cell>
        </row>
        <row r="2830">
          <cell r="B2830" t="str">
            <v>INC-EXT-005</v>
          </cell>
          <cell r="C2830" t="str">
            <v>EXTINTOR DE GÁS CARBÔNICO 5-B:C, CAPACIDADE 6 KG</v>
          </cell>
          <cell r="D2830" t="str">
            <v>U</v>
          </cell>
          <cell r="E2830">
            <v>412.31</v>
          </cell>
        </row>
        <row r="2831">
          <cell r="B2831" t="str">
            <v>INC-EXT-010</v>
          </cell>
          <cell r="C2831" t="str">
            <v>EXTINTOR DE INCÊNDIO ÁGUA PRESSURIZADA 2-A, CAPACIDADE 10 L</v>
          </cell>
          <cell r="D2831" t="str">
            <v>U</v>
          </cell>
          <cell r="E2831">
            <v>144.77000000000001</v>
          </cell>
        </row>
        <row r="2832">
          <cell r="B2832" t="str">
            <v>INC-EXT-016</v>
          </cell>
          <cell r="C2832" t="str">
            <v>EXTINTOR DE INCÊNDIO TIPO PÓ QUÍMICO 2-A:20-B:C, CAPACIDADE 6 KG</v>
          </cell>
          <cell r="D2832" t="str">
            <v>U</v>
          </cell>
          <cell r="E2832">
            <v>156.16</v>
          </cell>
        </row>
        <row r="2833">
          <cell r="B2833" t="str">
            <v>INC-EXT-015</v>
          </cell>
          <cell r="C2833" t="str">
            <v>EXTINTOR DE INCÊNDIO TIPO PÓ QUÍMICO 20-B:C, CAPACIDADE 6 KG</v>
          </cell>
          <cell r="D2833" t="str">
            <v>U</v>
          </cell>
          <cell r="E2833">
            <v>160.51</v>
          </cell>
        </row>
        <row r="2834">
          <cell r="B2834" t="str">
            <v>INC-HID-005</v>
          </cell>
          <cell r="C2834" t="str">
            <v>HIDRANTE DE RECALQUE COMPLETO EM CAIXA DE ALVENARIA</v>
          </cell>
          <cell r="D2834" t="str">
            <v>U</v>
          </cell>
          <cell r="E2834">
            <v>595.58000000000004</v>
          </cell>
        </row>
        <row r="2835">
          <cell r="B2835" t="str">
            <v>INC-LUM-005</v>
          </cell>
          <cell r="C2835" t="str">
            <v>LUMINÁRIA DE EMERGÊNCIA AUTÔNOMA IE-16 COM LÂMPADA DE 8 W</v>
          </cell>
          <cell r="D2835" t="str">
            <v>U</v>
          </cell>
          <cell r="E2835">
            <v>72.81</v>
          </cell>
        </row>
        <row r="2836">
          <cell r="B2836" t="str">
            <v>INC-MAN-005</v>
          </cell>
          <cell r="C2836" t="str">
            <v>MANGUEIRA DE FIBRA SINTÉTICA E BORRACHA D = 38 MM, 15 M</v>
          </cell>
          <cell r="D2836" t="str">
            <v>U</v>
          </cell>
          <cell r="E2836">
            <v>244.9</v>
          </cell>
        </row>
        <row r="2837">
          <cell r="B2837" t="str">
            <v>INC-MAN-020</v>
          </cell>
          <cell r="C2837" t="str">
            <v>MANÔMETRO WILLY, MOD. 2 1/2", ESCALA DE LEITURA DE 0 A 100 PSI</v>
          </cell>
          <cell r="D2837" t="str">
            <v>U</v>
          </cell>
          <cell r="E2837">
            <v>61.77</v>
          </cell>
        </row>
        <row r="2838">
          <cell r="B2838" t="str">
            <v>INC-PLA-040</v>
          </cell>
          <cell r="C2838" t="str">
            <v>PLACA FOTOLUMINESCENTE "A2" - TRIÂNGULO 300 MM (RISCO INCÊNDIO)</v>
          </cell>
          <cell r="D2838" t="str">
            <v>U</v>
          </cell>
          <cell r="E2838">
            <v>30.12</v>
          </cell>
        </row>
        <row r="2839">
          <cell r="B2839" t="str">
            <v>INC-PLA-005</v>
          </cell>
          <cell r="C2839" t="str">
            <v>PLACA FOTOLUMINESCENTE "E5" - 300 X 300 MM</v>
          </cell>
          <cell r="D2839" t="str">
            <v>U</v>
          </cell>
          <cell r="E2839">
            <v>17.170000000000002</v>
          </cell>
        </row>
        <row r="2840">
          <cell r="B2840" t="str">
            <v>INC-PLA-010</v>
          </cell>
          <cell r="C2840" t="str">
            <v>PLACA FOTOLUMINESCENTE "E8" - 300 X 300 MM</v>
          </cell>
          <cell r="D2840" t="str">
            <v>U</v>
          </cell>
          <cell r="E2840">
            <v>17.170000000000002</v>
          </cell>
        </row>
        <row r="2841">
          <cell r="B2841" t="str">
            <v>INC-PLA-045</v>
          </cell>
          <cell r="C2841" t="str">
            <v>PLACA FOTOLUMINESCENTE "P2" - D = 300 MM (PROIBIDO PRODUZIR CHAMA)</v>
          </cell>
          <cell r="D2841" t="str">
            <v>U</v>
          </cell>
          <cell r="E2841">
            <v>17.02</v>
          </cell>
        </row>
        <row r="2842">
          <cell r="B2842" t="str">
            <v>INC-PLA-015</v>
          </cell>
          <cell r="C2842" t="str">
            <v>PLACA FOTOLUMINESCENTE "S1" OU "S2"- 380 X 190 MM (SAÍDA - DIREITA)</v>
          </cell>
          <cell r="D2842" t="str">
            <v>U</v>
          </cell>
          <cell r="E2842">
            <v>17.68</v>
          </cell>
        </row>
        <row r="2843">
          <cell r="B2843" t="str">
            <v>INC-PLA-020</v>
          </cell>
          <cell r="C2843" t="str">
            <v>PLACA FOTOLUMINESCENTE "S1" OU "S2"- 380 X 190 MM (SAÍDA - ESQUERDA)</v>
          </cell>
          <cell r="D2843" t="str">
            <v>U</v>
          </cell>
          <cell r="E2843">
            <v>17.68</v>
          </cell>
        </row>
        <row r="2844">
          <cell r="B2844" t="str">
            <v>INC-PLA-030</v>
          </cell>
          <cell r="C2844" t="str">
            <v>PLACA FOTOLUMINESCENTE "S10" - 380 X 190 MM (SAÍDA ESCADA SOBE)</v>
          </cell>
          <cell r="D2844" t="str">
            <v>U</v>
          </cell>
          <cell r="E2844">
            <v>17.68</v>
          </cell>
        </row>
        <row r="2845">
          <cell r="B2845" t="str">
            <v>INC-PLA-035</v>
          </cell>
          <cell r="C2845" t="str">
            <v>PLACA FOTOLUMINESCENTE "S12" - 380 X 190 MM (SAÍDA)</v>
          </cell>
          <cell r="D2845" t="str">
            <v>U</v>
          </cell>
          <cell r="E2845">
            <v>17.68</v>
          </cell>
        </row>
        <row r="2846">
          <cell r="B2846" t="str">
            <v>INC-PLA-025</v>
          </cell>
          <cell r="C2846" t="str">
            <v>PLACA FOTOLUMINESCENTE "S9" - 380 X 190 MM (SAÍDA ESCADA DESCE)</v>
          </cell>
          <cell r="D2846" t="str">
            <v>U</v>
          </cell>
          <cell r="E2846">
            <v>17.68</v>
          </cell>
        </row>
        <row r="2847">
          <cell r="B2847" t="str">
            <v>INC-BOM-015</v>
          </cell>
          <cell r="C2847" t="str">
            <v>PRESSOSTATO TELEMECANIQUE, MODELO XML B004 A2S11, COM ESCALA DE 3 A 58 PSI</v>
          </cell>
          <cell r="D2847" t="str">
            <v>U</v>
          </cell>
          <cell r="E2847">
            <v>898.59</v>
          </cell>
        </row>
        <row r="2848">
          <cell r="B2848" t="str">
            <v>INC-BOM-010</v>
          </cell>
          <cell r="C2848" t="str">
            <v>QUADRO DE FORÇA PARA MOTOR DE 3,0 CV, 220V, TRIFÁSICO, CONTENDO DISPOSITIVO PARA PARTIDA MANUAL E AUTOMÁTICA ATRAVÉS DE PRESSOSTATO E SAÍDA PARA ALARME DE BOMBA EM FUNCIONAMENTO</v>
          </cell>
          <cell r="D2848" t="str">
            <v>U</v>
          </cell>
          <cell r="E2848">
            <v>438.95</v>
          </cell>
        </row>
        <row r="2849">
          <cell r="B2849" t="str">
            <v>INC-REG-005</v>
          </cell>
          <cell r="C2849" t="str">
            <v>REGISTRO TIPO GLOBO ANGULAR, COM 45 GRAUS, DN 2.1/2" (63 MM), PN16, EM LATÃO COM VOLANTE PARA HIDRANTE - FORNECIMENTO E INSTALAÇÃO</v>
          </cell>
          <cell r="D2849" t="str">
            <v>UN</v>
          </cell>
          <cell r="E2849">
            <v>154.74</v>
          </cell>
        </row>
        <row r="2850">
          <cell r="B2850" t="str">
            <v>INC-REG-015</v>
          </cell>
          <cell r="C2850" t="str">
            <v>REGISTRO TIPO GLOBO, DN 1" (25 MM), PN16, EM LATAO COM VOLANTE, EXTREMIDADES ROSCADAS  - FORNECIMENTO E INSTALAÇÃO</v>
          </cell>
          <cell r="D2850" t="str">
            <v>UN</v>
          </cell>
          <cell r="E2850">
            <v>131.77000000000001</v>
          </cell>
        </row>
        <row r="2851">
          <cell r="B2851" t="str">
            <v>INC-REG-010</v>
          </cell>
          <cell r="C2851" t="str">
            <v>REGISTRO TIPO GLOBO, DN 1.1/2" (15 MM), PN16, EM LATAO COM VOLANTE, EXTREMIDADES ROSCADAS  - FORNECIMENTO E INSTALAÇÃO</v>
          </cell>
          <cell r="D2851" t="str">
            <v>UN</v>
          </cell>
          <cell r="E2851">
            <v>234.25</v>
          </cell>
        </row>
        <row r="2852">
          <cell r="B2852" t="str">
            <v>INC-REG-020</v>
          </cell>
          <cell r="C2852" t="str">
            <v>REGISTRO TIPO GLOBO, DN 2.1/2" (63 MM), PN16, EM LATAO COM VOLANTE, EXTREMIDADES ROSCADAS  - FORNECIMENTO E INSTALAÇÃO</v>
          </cell>
          <cell r="D2852" t="str">
            <v>UN</v>
          </cell>
          <cell r="E2852">
            <v>517.38</v>
          </cell>
        </row>
        <row r="2853">
          <cell r="B2853" t="str">
            <v>INC-BOM-030</v>
          </cell>
          <cell r="C2853" t="str">
            <v>SIRENE PARA ALARME DE BOMBA EM FUNCIONAMENTO, 220V</v>
          </cell>
          <cell r="D2853" t="str">
            <v>U</v>
          </cell>
          <cell r="E2853">
            <v>56.21</v>
          </cell>
        </row>
        <row r="2854">
          <cell r="B2854" t="str">
            <v>INC-SPR-020</v>
          </cell>
          <cell r="C2854" t="str">
            <v>SPRINKLER PENDENTE 15 MM (1/2") 141º C</v>
          </cell>
          <cell r="D2854" t="str">
            <v>U</v>
          </cell>
          <cell r="E2854">
            <v>113.27</v>
          </cell>
        </row>
        <row r="2855">
          <cell r="B2855" t="str">
            <v>INC-SPR-025</v>
          </cell>
          <cell r="C2855" t="str">
            <v>SPRINKLER PENDENTE 15 MM (1/2") 182º C</v>
          </cell>
          <cell r="D2855" t="str">
            <v>U</v>
          </cell>
          <cell r="E2855">
            <v>97.81</v>
          </cell>
        </row>
        <row r="2856">
          <cell r="B2856" t="str">
            <v>INC-SPR-030</v>
          </cell>
          <cell r="C2856" t="str">
            <v>SPRINKLER PENDENTE 15 MM (1/2") 227º C</v>
          </cell>
          <cell r="D2856" t="str">
            <v>U</v>
          </cell>
          <cell r="E2856">
            <v>99.84</v>
          </cell>
        </row>
        <row r="2857">
          <cell r="B2857" t="str">
            <v>INC-SPR-005</v>
          </cell>
          <cell r="C2857" t="str">
            <v>SPRINKLER PENDENTE 15 MM (1/2") 68º C</v>
          </cell>
          <cell r="D2857" t="str">
            <v>U</v>
          </cell>
          <cell r="E2857">
            <v>95.97</v>
          </cell>
        </row>
        <row r="2858">
          <cell r="B2858" t="str">
            <v>INC-SPR-010</v>
          </cell>
          <cell r="C2858" t="str">
            <v>SPRINKLER PENDENTE 15 MM (1/2") 79º C</v>
          </cell>
          <cell r="D2858" t="str">
            <v>U</v>
          </cell>
          <cell r="E2858">
            <v>99.25</v>
          </cell>
        </row>
        <row r="2859">
          <cell r="B2859" t="str">
            <v>INC-SPR-015</v>
          </cell>
          <cell r="C2859" t="str">
            <v>SPRINKLER PENDENTE 15 MM (1/2") 93º C</v>
          </cell>
          <cell r="D2859" t="str">
            <v>U</v>
          </cell>
          <cell r="E2859">
            <v>113.27</v>
          </cell>
        </row>
        <row r="2860">
          <cell r="B2860" t="str">
            <v>INC-VAL-005</v>
          </cell>
          <cell r="C2860" t="str">
            <v>VÁLVULA RETENÇÃO HORIZONTAL D = 13 MM (1/2")</v>
          </cell>
          <cell r="D2860" t="str">
            <v>U</v>
          </cell>
          <cell r="E2860">
            <v>64.599999999999994</v>
          </cell>
        </row>
        <row r="2861">
          <cell r="B2861" t="str">
            <v>INC-VAL-010</v>
          </cell>
          <cell r="C2861" t="str">
            <v>VÁLVULA RETENÇÃO HORIZONTAL D = 63 MM (2 1/2")</v>
          </cell>
          <cell r="D2861" t="str">
            <v>U</v>
          </cell>
          <cell r="E2861">
            <v>241.31</v>
          </cell>
        </row>
        <row r="2862">
          <cell r="B2862" t="str">
            <v>-</v>
          </cell>
          <cell r="C2862" t="str">
            <v>INST-001  - PONTOS DE INSTALAÇÕES</v>
          </cell>
        </row>
        <row r="2863">
          <cell r="B2863" t="str">
            <v>INST-AGU-010</v>
          </cell>
          <cell r="C2863" t="str">
            <v>PONTO DE ÁGUA FRIA EMBUTIDO, INCLUINDO TUBO DE PVC RÍGIDO ROSCÁVEL E CONEXÕES</v>
          </cell>
          <cell r="D2863" t="str">
            <v>U</v>
          </cell>
          <cell r="E2863">
            <v>136.04</v>
          </cell>
        </row>
        <row r="2864">
          <cell r="B2864" t="str">
            <v>INST-AGU-005</v>
          </cell>
          <cell r="C2864" t="str">
            <v>PONTO DE ÁGUA FRIA EMBUTIDO, INCLUINDO TUBO DE PVC RÍGIDO SOLDÁVEL E CONEXÕES</v>
          </cell>
          <cell r="D2864" t="str">
            <v>U</v>
          </cell>
          <cell r="E2864">
            <v>89.42</v>
          </cell>
        </row>
        <row r="2865">
          <cell r="B2865" t="str">
            <v>INST-ESG-015</v>
          </cell>
          <cell r="C2865" t="str">
            <v>PONTO DE ESGOTO, INCLUINDO TUBO DE PVC RÍGIDO SOLDÁVEL DE 100 MM E CONEXÕES (VASO SANITÁRIO)</v>
          </cell>
          <cell r="D2865" t="str">
            <v>U</v>
          </cell>
          <cell r="E2865">
            <v>67.290000000000006</v>
          </cell>
        </row>
        <row r="2866">
          <cell r="B2866" t="str">
            <v>INST-ESG-005</v>
          </cell>
          <cell r="C2866" t="str">
            <v>PONTO DE ESGOTO, INCLUINDO TUBO DE PVC RÍGIDO SOLDÁVEL DE 40 MM E CONEXÕES (LAVATÓRIOS, MICTÓRIOS, RALOS SIFONADOS, ETC.)</v>
          </cell>
          <cell r="D2866" t="str">
            <v>U</v>
          </cell>
          <cell r="E2866">
            <v>50.07</v>
          </cell>
        </row>
        <row r="2867">
          <cell r="B2867" t="str">
            <v>INST-ESG-010</v>
          </cell>
          <cell r="C2867" t="str">
            <v>PONTO DE ESGOTO, INCLUINDO TUBO DE PVC RÍGIDO SOLDÁVEL DE 50 MM E CONEXÕES (PIAS DE COZINHA, MÁQUINAS DE LAVAR, ETC.)</v>
          </cell>
          <cell r="D2867" t="str">
            <v>U</v>
          </cell>
          <cell r="E2867">
            <v>66.52</v>
          </cell>
        </row>
        <row r="2868">
          <cell r="B2868" t="str">
            <v>INST-GAS-005</v>
          </cell>
          <cell r="C2868" t="str">
            <v>PONTO DE GÁS, INCLUINDO TUBO DE AÇO GALVANIZADO E CONEXÃO, Ø 20 MM</v>
          </cell>
          <cell r="D2868" t="str">
            <v>U</v>
          </cell>
          <cell r="E2868">
            <v>324.61</v>
          </cell>
        </row>
        <row r="2869">
          <cell r="B2869" t="str">
            <v>INST-INT-005</v>
          </cell>
          <cell r="C2869" t="str">
            <v>PONTO DE INTERRUPTOR, INCLUINDO ELETRODUTO DE PVC RÍGIDO E CAIXA COM ESPELHO</v>
          </cell>
          <cell r="D2869" t="str">
            <v>U</v>
          </cell>
          <cell r="E2869">
            <v>210.74</v>
          </cell>
        </row>
        <row r="2870">
          <cell r="B2870" t="str">
            <v>INST-LUZ-005</v>
          </cell>
          <cell r="C2870" t="str">
            <v>PONTO DE LUZ EMBUTIDO, INCLUINDO ELETRODUTO DE PVC RÍGIDO E CAIXA COM ESPELHO (POR UNIDADE)</v>
          </cell>
          <cell r="D2870" t="str">
            <v>U</v>
          </cell>
          <cell r="E2870">
            <v>179.22</v>
          </cell>
        </row>
        <row r="2871">
          <cell r="B2871" t="str">
            <v>INST-TEL-005</v>
          </cell>
          <cell r="C2871" t="str">
            <v>PONTO DE TELEFONE, INCLUINDO ELETRODUTO DE PVC RÍGIDO E CAIXA COM ESPELHO</v>
          </cell>
          <cell r="D2871" t="str">
            <v>U</v>
          </cell>
          <cell r="E2871">
            <v>249.15</v>
          </cell>
        </row>
        <row r="2872">
          <cell r="B2872" t="str">
            <v>INST-TOM-005</v>
          </cell>
          <cell r="C2872" t="str">
            <v>PONTO DE TOMADA DE EMBUTIR, INCLUINDO ELETRODUTO DE PVC RÍGIDO E CAIXA COM ESPELHO</v>
          </cell>
          <cell r="D2872" t="str">
            <v>U</v>
          </cell>
          <cell r="E2872">
            <v>165.78</v>
          </cell>
        </row>
        <row r="2873">
          <cell r="B2873" t="str">
            <v>INST-STVAL-010</v>
          </cell>
          <cell r="C2873" t="str">
            <v>PONTO SECO PARA INSTALAÇÃO DE SOM, TV, ALARME E LÓGICA, INCLUINDO ELETRODUTO DE PVC FLEXÍVEL CORRUGADO E CAIXA COM ESPELHO</v>
          </cell>
          <cell r="D2873" t="str">
            <v>U</v>
          </cell>
          <cell r="E2873">
            <v>167.41</v>
          </cell>
        </row>
        <row r="2874">
          <cell r="B2874" t="str">
            <v>INST-STVAL-005</v>
          </cell>
          <cell r="C2874" t="str">
            <v>PONTO SECO PARA INSTALAÇÃO DE SOM, TV, ALARME E LÓGICA, INCLUINDO ELETRODUTO DE PVC RÍGIDO E CAIXA COM ESPELHO</v>
          </cell>
          <cell r="D2874" t="str">
            <v>U</v>
          </cell>
          <cell r="E2874">
            <v>139.69999999999999</v>
          </cell>
        </row>
        <row r="2875">
          <cell r="B2875" t="str">
            <v>-</v>
          </cell>
          <cell r="C2875" t="str">
            <v>JUN-001  - JUNTA DE DILATAÇÃO/TRINCA</v>
          </cell>
        </row>
        <row r="2876">
          <cell r="B2876" t="str">
            <v>-</v>
          </cell>
          <cell r="C2876" t="str">
            <v>COSTURA DE TRINCA COM GRAMPO DE AÇO 4,2 MM, COMPRIMENTO TOTAL 40 CM COM ESPAÇAMENTO A CADA 10 CM</v>
          </cell>
          <cell r="D2876" t="str">
            <v>M</v>
          </cell>
          <cell r="E2876">
            <v>74.010000000000005</v>
          </cell>
        </row>
        <row r="2877">
          <cell r="B2877" t="str">
            <v>-</v>
          </cell>
          <cell r="C2877" t="str">
            <v>COSTURA DE TRINCA COM GRAMPO DE AÇO 4,2 MM, COMPRIMENTO TOTAL 40 CM COM ESPAÇAMENTO A CADA 15 CM</v>
          </cell>
          <cell r="D2877" t="str">
            <v>M</v>
          </cell>
          <cell r="E2877">
            <v>65.39</v>
          </cell>
        </row>
        <row r="2878">
          <cell r="B2878" t="str">
            <v>-</v>
          </cell>
          <cell r="C2878" t="str">
            <v>COSTURA DE TRINCA COM GRAMPO DE AÇO 4,2 MM, COMPRIMENTO TOTAL 40 CM COM ESPAÇAMENTO A CADA 20 CM</v>
          </cell>
          <cell r="D2878" t="str">
            <v>M</v>
          </cell>
          <cell r="E2878">
            <v>61.12</v>
          </cell>
        </row>
        <row r="2879">
          <cell r="B2879" t="str">
            <v>JUN-DIL-010</v>
          </cell>
          <cell r="C2879" t="str">
            <v>COSTURA DE TRINCA COM GRAMPO DE AÇO 4,2 MM, COMPRIMENTO TOTAL 40 CM COM ESPAÇAMENTO A CADA 30 CM</v>
          </cell>
          <cell r="D2879" t="str">
            <v>M</v>
          </cell>
          <cell r="E2879">
            <v>56.8</v>
          </cell>
        </row>
        <row r="2880">
          <cell r="B2880" t="str">
            <v>JUN-DIL-005</v>
          </cell>
          <cell r="C2880" t="str">
            <v>ENCHIMENTO DE JUNTA COM MASTIQUE E = 3 MM</v>
          </cell>
          <cell r="D2880" t="str">
            <v>M</v>
          </cell>
          <cell r="E2880">
            <v>23.06</v>
          </cell>
        </row>
        <row r="2881">
          <cell r="B2881" t="str">
            <v>JUN-ENT-005</v>
          </cell>
          <cell r="C2881" t="str">
            <v>ENTELAMENTO CORRETIVO DE SUPERFÍCIE COM TRINCA POR RETRAÇÃO OU DILATAÇÃO, REVESTIDA COM ARGAMASSA DE CAL HIDRATADA E AREIA SEM PENEIRAR TRAÇO 1:3, LARGURA DA TELA = 15 CM</v>
          </cell>
          <cell r="D2881" t="str">
            <v>M</v>
          </cell>
          <cell r="E2881">
            <v>14.28</v>
          </cell>
        </row>
        <row r="2882">
          <cell r="B2882" t="str">
            <v>JUN-ENT-010</v>
          </cell>
          <cell r="C2882" t="str">
            <v>ENTELAMENTO PREVENTIVO DE SUPERFÍCIE SUJEITA A TRINCA, LARGURA DA TELA ADESIVA 25 CM</v>
          </cell>
          <cell r="D2882" t="str">
            <v>M</v>
          </cell>
          <cell r="E2882">
            <v>2.88</v>
          </cell>
        </row>
        <row r="2883">
          <cell r="B2883" t="str">
            <v>-</v>
          </cell>
          <cell r="C2883" t="str">
            <v>JUNTA DE DILATAÇÃO COM ISOPOR 20 MM, EXCLUSIVE SELANTE</v>
          </cell>
          <cell r="D2883" t="str">
            <v>M2</v>
          </cell>
          <cell r="E2883">
            <v>7.04</v>
          </cell>
        </row>
        <row r="2884">
          <cell r="B2884" t="str">
            <v>JUN-ENT-025</v>
          </cell>
          <cell r="C2884" t="str">
            <v>TELA SOLDADA PARA PREVENÇÃO DE TRINCAS EM ALVENARIA/ESTRUTURA, LARGURA 10,5 CM</v>
          </cell>
          <cell r="D2884" t="str">
            <v>U</v>
          </cell>
          <cell r="E2884">
            <v>5.65</v>
          </cell>
        </row>
        <row r="2885">
          <cell r="B2885" t="str">
            <v>JUN-ENT-030</v>
          </cell>
          <cell r="C2885" t="str">
            <v>TELA SOLDADA PARA PREVENÇÃO DE TRINCAS EM ALVENARIA/ESTRUTURA, LARGURA 12 CM</v>
          </cell>
          <cell r="D2885" t="str">
            <v>U</v>
          </cell>
          <cell r="E2885">
            <v>6.28</v>
          </cell>
        </row>
        <row r="2886">
          <cell r="B2886" t="str">
            <v>JUN-ENT-015</v>
          </cell>
          <cell r="C2886" t="str">
            <v>TELA SOLDADA PARA PREVENÇÃO DE TRINCAS EM ALVENARIA/ESTRUTURA, LARGURA 6 CM</v>
          </cell>
          <cell r="D2886" t="str">
            <v>U</v>
          </cell>
          <cell r="E2886">
            <v>5.65</v>
          </cell>
        </row>
        <row r="2887">
          <cell r="B2887" t="str">
            <v>JUN-ENT-020</v>
          </cell>
          <cell r="C2887" t="str">
            <v>TELA SOLDADA PARA PREVENÇÃO DE TRINCAS EM ALVENARIA/ESTRUTURA, LARGURA 7,5 CM</v>
          </cell>
          <cell r="D2887" t="str">
            <v>U</v>
          </cell>
          <cell r="E2887">
            <v>5.58</v>
          </cell>
        </row>
        <row r="2888">
          <cell r="B2888" t="str">
            <v>JUN-DIL-015</v>
          </cell>
          <cell r="C2888" t="str">
            <v>TRATAMENTO DE JUNTA DE DILATAÇÃO COM ISOPOR,  ESP. 20 MM, PROFUNDIDADE DE 10-15CM, EXCLUSIVE SELANTE</v>
          </cell>
          <cell r="D2888" t="str">
            <v>M</v>
          </cell>
          <cell r="E2888">
            <v>0.88</v>
          </cell>
        </row>
        <row r="2889">
          <cell r="B2889" t="str">
            <v>-</v>
          </cell>
          <cell r="C2889" t="str">
            <v>LAJ-001  - LAJE PRÉ-MOLDADA</v>
          </cell>
        </row>
        <row r="2890">
          <cell r="B2890" t="str">
            <v>LAJ-ESC-005</v>
          </cell>
          <cell r="C2890" t="str">
            <v>ESCORAMENTO PARA LAJE PRÉ MOLDADAS EM TABUAS DE PINHO, INCLUSIVE RETIRADA</v>
          </cell>
          <cell r="D2890" t="str">
            <v>M2</v>
          </cell>
          <cell r="E2890">
            <v>6.96</v>
          </cell>
        </row>
        <row r="2891">
          <cell r="B2891" t="str">
            <v>LAJ-REV-005</v>
          </cell>
          <cell r="C2891" t="str">
            <v>LAJE PRÉ-MOLDADA, A REVESTIR, INCLUSIVE CAPEAMENTO E = 4 CM, SC = 100 KG/M2, L = 3,00 M</v>
          </cell>
          <cell r="D2891" t="str">
            <v>M2</v>
          </cell>
          <cell r="E2891">
            <v>76.14</v>
          </cell>
        </row>
        <row r="2892">
          <cell r="B2892" t="str">
            <v>LAJ-REV-010</v>
          </cell>
          <cell r="C2892" t="str">
            <v>LAJE PRÉ-MOLDADA, A REVESTIR, INCLUSIVE CAPEAMENTO E = 4 CM, SC = 100 KG/M2, L = 4,00 M</v>
          </cell>
          <cell r="D2892" t="str">
            <v>M2</v>
          </cell>
          <cell r="E2892">
            <v>93.02</v>
          </cell>
        </row>
        <row r="2893">
          <cell r="B2893" t="str">
            <v>LAJ-REV-015</v>
          </cell>
          <cell r="C2893" t="str">
            <v>LAJE PRÉ-MOLDADA, A REVESTIR, INCLUSIVE CAPEAMENTO E = 4 CM, SC = 100 KG/M2, L = 5,00 M</v>
          </cell>
          <cell r="D2893" t="str">
            <v>M2</v>
          </cell>
          <cell r="E2893">
            <v>95.5</v>
          </cell>
        </row>
        <row r="2894">
          <cell r="B2894" t="str">
            <v>LAJ-REV-020</v>
          </cell>
          <cell r="C2894" t="str">
            <v>LAJE PRÉ-MOLDADA, A REVESTIR, INCLUSIVE CAPEAMENTO E = 4 CM, SC = 200 KG/M2, L = 3,00 M</v>
          </cell>
          <cell r="D2894" t="str">
            <v>M2</v>
          </cell>
          <cell r="E2894">
            <v>82.91</v>
          </cell>
        </row>
        <row r="2895">
          <cell r="B2895" t="str">
            <v>LAJ-REV-025</v>
          </cell>
          <cell r="C2895" t="str">
            <v>LAJE PRÉ-MOLDADA, A REVESTIR, INCLUSIVE CAPEAMENTO E = 4 CM, SC = 200 KG/M2, L = 4,00 M</v>
          </cell>
          <cell r="D2895" t="str">
            <v>M2</v>
          </cell>
          <cell r="E2895">
            <v>94.01</v>
          </cell>
        </row>
        <row r="2896">
          <cell r="B2896" t="str">
            <v>LAJ-REV-030</v>
          </cell>
          <cell r="C2896" t="str">
            <v>LAJE PRÉ-MOLDADA, A REVESTIR, INCLUSIVE CAPEAMENTO E = 4 CM, SC = 200 KG/M2, L = 5,00 M</v>
          </cell>
          <cell r="D2896" t="str">
            <v>M2</v>
          </cell>
          <cell r="E2896">
            <v>97.97</v>
          </cell>
        </row>
        <row r="2897">
          <cell r="B2897" t="str">
            <v>LAJ-REV-035</v>
          </cell>
          <cell r="C2897" t="str">
            <v>LAJE PRÉ-MOLDADA, A REVESTIR, INCLUSIVE CAPEAMENTO E = 4 CM, SC = 250 KG/M2, L = 5,00 M</v>
          </cell>
          <cell r="D2897" t="str">
            <v>M2</v>
          </cell>
          <cell r="E2897">
            <v>93.86</v>
          </cell>
        </row>
        <row r="2898">
          <cell r="B2898" t="str">
            <v>LAJ-REV-040</v>
          </cell>
          <cell r="C2898" t="str">
            <v>LAJE PRÉ-MOLDADA, A REVESTIR, INCLUSIVE CAPEAMENTO E = 4 CM, SC = 300 KG/M2, L = 3,00 M</v>
          </cell>
          <cell r="D2898" t="str">
            <v>M2</v>
          </cell>
          <cell r="E2898">
            <v>77.27</v>
          </cell>
        </row>
        <row r="2899">
          <cell r="B2899" t="str">
            <v>LAJ-REV-045</v>
          </cell>
          <cell r="C2899" t="str">
            <v>LAJE PRÉ-MOLDADA, A REVESTIR, INCLUSIVE CAPEAMENTO E = 4 CM, SC = 300 KG/M2, L = 4,00 M</v>
          </cell>
          <cell r="D2899" t="str">
            <v>M2</v>
          </cell>
          <cell r="E2899">
            <v>90.5</v>
          </cell>
        </row>
        <row r="2900">
          <cell r="B2900" t="str">
            <v>LAJ-REV-050</v>
          </cell>
          <cell r="C2900" t="str">
            <v>LAJE PRÉ-MOLDADA, A REVESTIR, INCLUSIVE CAPEAMENTO E = 4 CM, SC = 300 KG/M2, L = 5,00 M</v>
          </cell>
          <cell r="D2900" t="str">
            <v>M2</v>
          </cell>
          <cell r="E2900">
            <v>96.17</v>
          </cell>
        </row>
        <row r="2901">
          <cell r="B2901" t="str">
            <v>LAJ-REV-055</v>
          </cell>
          <cell r="C2901" t="str">
            <v>LAJE PRÉ-MOLDADA, A REVESTIR, INCLUSIVE CAPEAMENTO E = 4 CM, SC = 370 KG/M2</v>
          </cell>
          <cell r="D2901" t="str">
            <v>M2</v>
          </cell>
          <cell r="E2901">
            <v>89.13</v>
          </cell>
        </row>
        <row r="2902">
          <cell r="B2902" t="str">
            <v>LAJ-APA-005</v>
          </cell>
          <cell r="C2902" t="str">
            <v>LAJE PRÉ-MOLDADA, APARENTE, INCLUSIVE CAPEAMENTO E = 4 CM, SC = 100 KG/M2, L = 3,00 M</v>
          </cell>
          <cell r="D2902" t="str">
            <v>M2</v>
          </cell>
          <cell r="E2902">
            <v>75.930000000000007</v>
          </cell>
        </row>
        <row r="2903">
          <cell r="B2903" t="str">
            <v>LAJ-APA-010</v>
          </cell>
          <cell r="C2903" t="str">
            <v>LAJE PRÉ-MOLDADA, APARENTE, INCLUSIVE CAPEAMENTO E = 4 CM, SC = 100 KG/M2, L = 4,00 M</v>
          </cell>
          <cell r="D2903" t="str">
            <v>M2</v>
          </cell>
          <cell r="E2903">
            <v>88.93</v>
          </cell>
        </row>
        <row r="2904">
          <cell r="B2904" t="str">
            <v>LAJ-APA-015</v>
          </cell>
          <cell r="C2904" t="str">
            <v>LAJE PRÉ-MOLDADA, APARENTE, INCLUSIVE CAPEAMENTO E = 4 CM, SC = 100 KG/M2, L = 5,00 M</v>
          </cell>
          <cell r="D2904" t="str">
            <v>M2</v>
          </cell>
          <cell r="E2904">
            <v>96.9</v>
          </cell>
        </row>
        <row r="2905">
          <cell r="B2905" t="str">
            <v>LAJ-APA-020</v>
          </cell>
          <cell r="C2905" t="str">
            <v>LAJE PRÉ-MOLDADA, APARENTE, INCLUSIVE CAPEAMENTO E = 4 CM, SC = 200 KG/M2, L = 3,00 M</v>
          </cell>
          <cell r="D2905" t="str">
            <v>M2</v>
          </cell>
          <cell r="E2905">
            <v>79.08</v>
          </cell>
        </row>
        <row r="2906">
          <cell r="B2906" t="str">
            <v>LAJ-APA-025</v>
          </cell>
          <cell r="C2906" t="str">
            <v>LAJE PRÉ-MOLDADA, APARENTE, INCLUSIVE CAPEAMENTO E = 4 CM, SC = 200 KG/M2, L = 4,00 M</v>
          </cell>
          <cell r="D2906" t="str">
            <v>M2</v>
          </cell>
          <cell r="E2906">
            <v>90.6</v>
          </cell>
        </row>
        <row r="2907">
          <cell r="B2907" t="str">
            <v>LAJ-APA-030</v>
          </cell>
          <cell r="C2907" t="str">
            <v>LAJE PRÉ-MOLDADA, APARENTE, INCLUSIVE CAPEAMENTO E = 4 CM, SC = 200 KG/M2, L = 5,00 M</v>
          </cell>
          <cell r="D2907" t="str">
            <v>M2</v>
          </cell>
          <cell r="E2907">
            <v>97.95</v>
          </cell>
        </row>
        <row r="2908">
          <cell r="B2908" t="str">
            <v>LAJ-APA-035</v>
          </cell>
          <cell r="C2908" t="str">
            <v>LAJE PRÉ-MOLDADA, APARENTE, INCLUSIVE CAPEAMENTO E = 4 CM, SC = 300 KG/M2, L = 3,00 M</v>
          </cell>
          <cell r="D2908" t="str">
            <v>M2</v>
          </cell>
          <cell r="E2908">
            <v>82.44</v>
          </cell>
        </row>
        <row r="2909">
          <cell r="B2909" t="str">
            <v>LAJ-APA-040</v>
          </cell>
          <cell r="C2909" t="str">
            <v>LAJE PRÉ-MOLDADA, APARENTE, INCLUSIVE CAPEAMENTO E = 4 CM, SC = 300 KG/M2, L = 4,00 M</v>
          </cell>
          <cell r="D2909" t="str">
            <v>M2</v>
          </cell>
          <cell r="E2909">
            <v>94.38</v>
          </cell>
        </row>
        <row r="2910">
          <cell r="B2910" t="str">
            <v>LAJ-APA-045</v>
          </cell>
          <cell r="C2910" t="str">
            <v>LAJE PRÉ-MOLDADA, APARENTE, INCLUSIVE CAPEAMENTO E = 4 CM, SC = 300 KG/M2, L = 5,00 M</v>
          </cell>
          <cell r="D2910" t="str">
            <v>M2</v>
          </cell>
          <cell r="E2910">
            <v>102.46</v>
          </cell>
        </row>
        <row r="2911">
          <cell r="B2911" t="str">
            <v>-</v>
          </cell>
          <cell r="C2911" t="str">
            <v>LIM-001  - LIMPEZA GERAL</v>
          </cell>
        </row>
        <row r="2912">
          <cell r="B2912" t="str">
            <v>LIM-FAC-005</v>
          </cell>
          <cell r="C2912" t="str">
            <v>LAVAGEM DE FACHADA COM HIDROJATEAMENTO</v>
          </cell>
          <cell r="D2912" t="str">
            <v>M2</v>
          </cell>
          <cell r="E2912">
            <v>3.84</v>
          </cell>
        </row>
        <row r="2913">
          <cell r="B2913" t="str">
            <v>LIM-CER-005</v>
          </cell>
          <cell r="C2913" t="str">
            <v>LIMPEZA DE MATERIAL CERÂMICO</v>
          </cell>
          <cell r="D2913" t="str">
            <v>M2</v>
          </cell>
          <cell r="E2913">
            <v>6.81</v>
          </cell>
        </row>
        <row r="2914">
          <cell r="B2914" t="str">
            <v>LIM-ROD-005</v>
          </cell>
          <cell r="C2914" t="str">
            <v>LIMPEZA DE RODAPÉ</v>
          </cell>
          <cell r="D2914" t="str">
            <v>M2</v>
          </cell>
          <cell r="E2914">
            <v>1.48</v>
          </cell>
        </row>
        <row r="2915">
          <cell r="B2915" t="str">
            <v>LIM-VID-005</v>
          </cell>
          <cell r="C2915" t="str">
            <v>LIMPEZA DE VIDROS E ESPELHOS</v>
          </cell>
          <cell r="D2915" t="str">
            <v>M2</v>
          </cell>
          <cell r="E2915">
            <v>5.2</v>
          </cell>
        </row>
        <row r="2916">
          <cell r="B2916" t="str">
            <v>LIM-CAL-005</v>
          </cell>
          <cell r="C2916" t="str">
            <v>LIMPEZA (DESOBSTRUÇÃO) DE CALHAS</v>
          </cell>
          <cell r="D2916" t="str">
            <v>M</v>
          </cell>
          <cell r="E2916">
            <v>5.95</v>
          </cell>
        </row>
        <row r="2917">
          <cell r="B2917" t="str">
            <v>LIM-GER-005</v>
          </cell>
          <cell r="C2917" t="str">
            <v>LIMPEZA FINAL PARA ENTREGA DA OBRA</v>
          </cell>
          <cell r="D2917" t="str">
            <v>M2</v>
          </cell>
          <cell r="E2917">
            <v>5.07</v>
          </cell>
        </row>
        <row r="2918">
          <cell r="B2918" t="str">
            <v>LIM-PER-010</v>
          </cell>
          <cell r="C2918" t="str">
            <v>LIMPEZA PERMANENTE DA OBRA - 01 SERVENTEX 4 HORAS DIÁRIAS</v>
          </cell>
          <cell r="D2918" t="str">
            <v>MÊS</v>
          </cell>
          <cell r="E2918">
            <v>1636.8</v>
          </cell>
        </row>
        <row r="2919">
          <cell r="B2919" t="str">
            <v>LIM-PER-005</v>
          </cell>
          <cell r="C2919" t="str">
            <v>LIMPEZA PERMANENTE DA OBRA - 01 SERVENTEX 8 HORAS DIÁRIAS</v>
          </cell>
          <cell r="D2919" t="str">
            <v>MÊS</v>
          </cell>
          <cell r="E2919">
            <v>3273.6</v>
          </cell>
        </row>
        <row r="2920">
          <cell r="B2920" t="str">
            <v>-</v>
          </cell>
          <cell r="C2920" t="str">
            <v>LOC-001  - LOCAÇÃO DA OBRA</v>
          </cell>
        </row>
        <row r="2921">
          <cell r="B2921" t="str">
            <v>LOC-OBR-005</v>
          </cell>
          <cell r="C2921" t="str">
            <v>LOCAÇÃO DA OBRA (GABARITO)</v>
          </cell>
          <cell r="D2921" t="str">
            <v>M2</v>
          </cell>
          <cell r="E2921">
            <v>7.12</v>
          </cell>
        </row>
        <row r="2922">
          <cell r="B2922" t="str">
            <v>LOC-TOP-015</v>
          </cell>
          <cell r="C2922" t="str">
            <v>LOCAÇÃO TOPOGRÁFICA ACIMA DE 50 PONTOS</v>
          </cell>
          <cell r="D2922" t="str">
            <v>U</v>
          </cell>
          <cell r="E2922">
            <v>74</v>
          </cell>
        </row>
        <row r="2923">
          <cell r="B2923" t="str">
            <v>LOC-TOP-005</v>
          </cell>
          <cell r="C2923" t="str">
            <v>LOCAÇÃO TOPOGRÁFICA ATE 20 PONTOS</v>
          </cell>
          <cell r="D2923" t="str">
            <v>U</v>
          </cell>
          <cell r="E2923">
            <v>82</v>
          </cell>
        </row>
        <row r="2924">
          <cell r="B2924" t="str">
            <v>LOC-TOP-010</v>
          </cell>
          <cell r="C2924" t="str">
            <v>LOCAÇÃO TOPOGRÁFICA DE 20 A 50 PONTOS</v>
          </cell>
          <cell r="D2924" t="str">
            <v>U</v>
          </cell>
          <cell r="E2924">
            <v>75</v>
          </cell>
        </row>
        <row r="2925">
          <cell r="B2925" t="str">
            <v>-</v>
          </cell>
          <cell r="C2925" t="str">
            <v>LOU-001  - LOUÇAS E METAIS</v>
          </cell>
        </row>
        <row r="2926">
          <cell r="B2926" t="str">
            <v>LOU-VAS-030</v>
          </cell>
          <cell r="C2926" t="str">
            <v>BACIA DE LOUÇA TURCA CONVENCIONAL, COR BRANCA, INCLUSIVE ACESSÓRIOS, FORNECIMENTO, INSTALAÇÃO E REJUNTAMENTO</v>
          </cell>
          <cell r="D2926" t="str">
            <v>U</v>
          </cell>
          <cell r="E2926">
            <v>448.43</v>
          </cell>
        </row>
        <row r="2927">
          <cell r="B2927" t="str">
            <v>LOU-VAS-015</v>
          </cell>
          <cell r="C2927" t="str">
            <v>BACIA SANITÁRIA (VASO) DE LOUÇA COM CAIXA ACOPLADA, COR BRANCA, INCLUSIVE ACESSÓRIOS DE FIXAÇÃO/VEDAÇÃO, ENGATE FLEXÍVEL METÁLICO, FORNECIMENTO, INSTALAÇÃO E REJUNTAMENTO</v>
          </cell>
          <cell r="D2927" t="str">
            <v>U</v>
          </cell>
          <cell r="E2927">
            <v>419.78</v>
          </cell>
        </row>
        <row r="2928">
          <cell r="B2928" t="str">
            <v>LOU-VAS-035</v>
          </cell>
          <cell r="C2928" t="str">
            <v>BACIA SANITÁRIA (VASO) DE LOUÇA CONVENCIONAL, ACESSÍVEL (PCR/PMR), COR BRANCA, COM INSTALAÇÃO DE SÓCULO NA BASE DA BACIA ACOMPANHANDO A PROJEÇÃO DA BASE, NÃO ULTRAPASSANDO ALTURA DE 5CM, ALTURA MÁXIMA DE 46CM (BACIA+ASSENTO), INCLUSIVE ACESSÓRIOS DE FIXAÇ</v>
          </cell>
          <cell r="D2928" t="str">
            <v>U</v>
          </cell>
          <cell r="E2928">
            <v>482.48</v>
          </cell>
        </row>
        <row r="2929">
          <cell r="B2929" t="str">
            <v>LOU-VAS-010</v>
          </cell>
          <cell r="C2929" t="str">
            <v>BACIA SANITÁRIA (VASO) DE LOUÇA CONVENCIONAL, COR BRANCA, INCLUSIVE ACESSÓRIOS DE FIXAÇÃO/VEDAÇÃO, FORNECIMENTO, INSTALAÇÃO E REJUNTAMENTO, EXCLUSIVE VÁLVULA DE DESCARGA E TUBO DE LIGAÇÃO</v>
          </cell>
          <cell r="D2929" t="str">
            <v>U</v>
          </cell>
          <cell r="E2929">
            <v>198.04</v>
          </cell>
        </row>
        <row r="2930">
          <cell r="B2930" t="str">
            <v>LOU-VAS-020</v>
          </cell>
          <cell r="C2930" t="str">
            <v>BACIA SANITÁRIA (VASO) DE LOUÇA CONVENCIONAL, COR BRANCA, INCLUSIVE ACESSÓRIOS DE FIXAÇÃO/VEDAÇÃO, VÁLVULA DE DESCARGA METÁLICA COM ACIONAMENTO DUPLO, TUBO DE LIGAÇÃO DE LATÃO COM CANOPLA, FORNECIMENTO, INSTALAÇÃO E REJUNTAMENTO</v>
          </cell>
          <cell r="D2930" t="str">
            <v>U</v>
          </cell>
          <cell r="E2930">
            <v>465.99</v>
          </cell>
        </row>
        <row r="2931">
          <cell r="B2931" t="str">
            <v>-</v>
          </cell>
          <cell r="C2931" t="str">
            <v>BACIA SANITÁRIA (VASO) DE LOUÇA CONVENCIONAL INFANTIL, COR BRANCA, INCLUSIVE ACESSÓRIOS DE FIXAÇÃO/VEDAÇÃO, FORNECIMENTO, INSTALAÇÃO E REJUNTAMENTO, EXCLUSIVE VÁLVULA DE DESCARGA E TUBO DE LIGAÇÃO</v>
          </cell>
          <cell r="D2931" t="str">
            <v>U</v>
          </cell>
          <cell r="E2931">
            <v>294.58999999999997</v>
          </cell>
        </row>
        <row r="2932">
          <cell r="B2932" t="str">
            <v>LOU-VAS-025</v>
          </cell>
          <cell r="C2932" t="str">
            <v>BACIA SANITÁRIA (VASO) DE LOUÇA CONVENCIONAL INFANTIL, COR BRANCA, INCLUSIVE ACESSÓRIOS DE FIXAÇÃO/VEDAÇÃO, VÁLVULA DE DESCARGA METÁLICA COM ACIONAMENTO DUPLO, TUBO DE LIGAÇÃO DE LATÃO COM CANOPLA, FORNECIMENTO, INSTALAÇÃO E REJUNTAMENTO</v>
          </cell>
          <cell r="D2932" t="str">
            <v>U</v>
          </cell>
          <cell r="E2932">
            <v>562.54</v>
          </cell>
        </row>
        <row r="2933">
          <cell r="B2933" t="str">
            <v>MET-BOL-005</v>
          </cell>
          <cell r="C2933" t="str">
            <v>BOLSA DE BORRACHA D = 1 1/2"</v>
          </cell>
          <cell r="D2933" t="str">
            <v>U</v>
          </cell>
          <cell r="E2933">
            <v>13.07</v>
          </cell>
        </row>
        <row r="2934">
          <cell r="B2934" t="str">
            <v>MET-CHU-005</v>
          </cell>
          <cell r="C2934" t="str">
            <v>BRAÇO PARA CHUVEIRO 510-C 1/2" X 40 CM</v>
          </cell>
          <cell r="D2934" t="str">
            <v>U</v>
          </cell>
          <cell r="E2934">
            <v>20.059999999999999</v>
          </cell>
        </row>
        <row r="2935">
          <cell r="B2935" t="str">
            <v>MET-CHU-015</v>
          </cell>
          <cell r="C2935" t="str">
            <v>CHUVEIRO COM ARTICULAÇÃO 517-C D = 1/2"</v>
          </cell>
          <cell r="D2935" t="str">
            <v>U</v>
          </cell>
          <cell r="E2935">
            <v>120.51</v>
          </cell>
        </row>
        <row r="2936">
          <cell r="B2936" t="str">
            <v>MET-CHU-020</v>
          </cell>
          <cell r="C2936" t="str">
            <v>CHUVEIRO COM ARTICULAÇÃO 517-C D = 3/4"</v>
          </cell>
          <cell r="D2936" t="str">
            <v>U</v>
          </cell>
          <cell r="E2936">
            <v>156.79</v>
          </cell>
        </row>
        <row r="2937">
          <cell r="B2937" t="str">
            <v>MET-CHU-030</v>
          </cell>
          <cell r="C2937" t="str">
            <v>CHUVEIRO ELÉTRICO COM RESISTÊNCIA BLINDADA</v>
          </cell>
          <cell r="D2937" t="str">
            <v>U</v>
          </cell>
          <cell r="E2937">
            <v>208.03</v>
          </cell>
        </row>
        <row r="2938">
          <cell r="B2938" t="str">
            <v>MET-CHU-025</v>
          </cell>
          <cell r="C2938" t="str">
            <v>CHUVEIRO-ELÉTRICO CROMADO 1/2"</v>
          </cell>
          <cell r="D2938" t="str">
            <v>U</v>
          </cell>
          <cell r="E2938">
            <v>61.3</v>
          </cell>
        </row>
        <row r="2939">
          <cell r="B2939" t="str">
            <v>MET-VAS-005</v>
          </cell>
          <cell r="C2939" t="str">
            <v>COBRE BOLSA CROMADA PARA VASO</v>
          </cell>
          <cell r="D2939" t="str">
            <v>U</v>
          </cell>
          <cell r="E2939">
            <v>24.87</v>
          </cell>
        </row>
        <row r="2940">
          <cell r="B2940" t="str">
            <v>MET-CRI-005</v>
          </cell>
          <cell r="C2940" t="str">
            <v>CRIVO PARA CHUVEIRO 526 D = 3" X 1/2"</v>
          </cell>
          <cell r="D2940" t="str">
            <v>U</v>
          </cell>
          <cell r="E2940">
            <v>15.84</v>
          </cell>
        </row>
        <row r="2941">
          <cell r="B2941" t="str">
            <v>LOU-CUB-005</v>
          </cell>
          <cell r="C2941" t="str">
            <v>CUBA DE LOUÇA BRANCA DE EMBUTIR, FORMATO OVAL, INCLUSIVE VÁLVULA DE ESCOAMENTO DE METAL COM ACABAMENTO CROMADO, SIFÃO DE METAL TIPO COPO COM ACABAMENTO CROMADO, FORNECIMENTO E INSTALAÇÃO</v>
          </cell>
          <cell r="D2941" t="str">
            <v>U</v>
          </cell>
          <cell r="E2941">
            <v>219</v>
          </cell>
        </row>
        <row r="2942">
          <cell r="B2942" t="str">
            <v>LOU-CUB-010</v>
          </cell>
          <cell r="C2942" t="str">
            <v>CUBA DE LOUÇA BRANCA DE SOBREPOR, FORMATO OVAL, INCLUSIVE VÁLVULA DE ESCOAMENTO DE METAL COM ACABAMENTO CROMADO, SIFÃO DE METAL TIPO COPO COM ACABAMENTO CROMADO, FORNECIMENTO E INSTALAÇÃO</v>
          </cell>
          <cell r="D2942" t="str">
            <v>U</v>
          </cell>
          <cell r="E2942">
            <v>274.12</v>
          </cell>
        </row>
        <row r="2943">
          <cell r="B2943" t="str">
            <v>LOU-BOJ-005</v>
          </cell>
          <cell r="C2943" t="str">
            <v>CUBA EM AÇO INOXIDÁVEL DE EMBUTIR, AISI 304, APLICAÇÃO PARA PIA (465X330X115MM), NÚMERO 1, ASSENTAMENTO EM BANCADA, INCLUSIVE VÁLVULA DE ESCOAMENTO DE METAL COM ACABAMENTO CROMADO, SIFÃO DE METAL TIPO COPO COM ACABAMENTO CROMADO, FORNECIMENTO E INSTALAÇÃO</v>
          </cell>
          <cell r="D2943" t="str">
            <v>U</v>
          </cell>
          <cell r="E2943">
            <v>276.73</v>
          </cell>
        </row>
        <row r="2944">
          <cell r="B2944" t="str">
            <v>LOU-BOJ-010</v>
          </cell>
          <cell r="C2944" t="str">
            <v>CUBA EM AÇO INOXIDÁVEL DE EMBUTIR, AISI 304, APLICAÇÃO PARA PIA (560X330X115MM), NÚMERO 2, ASSENTAMENTO EM BANCADA, INCLUSIVE VÁLVULA DE ESCOAMENTO DE METAL COM ACABAMENTO CROMADO, SIFÃO DE METAL TIPO COPO COM ACABAMENTO CROMADO, FORNECIMENTO E INSTALAÇÃO</v>
          </cell>
          <cell r="D2944" t="str">
            <v>U</v>
          </cell>
          <cell r="E2944">
            <v>303.74</v>
          </cell>
        </row>
        <row r="2945">
          <cell r="B2945" t="str">
            <v>LOU-TAN-005</v>
          </cell>
          <cell r="C2945" t="str">
            <v>CUBA EM AÇO INOXIDÁVEL DE EMBUTIR, AISI 304, APLICAÇÃO PARA TANQUE (600X600X400MM), ASSENTAMENTO EM BANCADA, INCLUSIVE VÁLVULA DE ESCOAMENTO DE METAL COM ACABAMENTO CROMADO, SIFÃO DE METAL TIPO COPO COM ACABAMENTO CROMADO, FORNECIMENTO E INSTALAÇÃO</v>
          </cell>
          <cell r="D2945" t="str">
            <v>U</v>
          </cell>
          <cell r="E2945">
            <v>577.76</v>
          </cell>
        </row>
        <row r="2946">
          <cell r="B2946" t="str">
            <v>LOU-TAN-010</v>
          </cell>
          <cell r="C2946" t="str">
            <v>CUBA EM AÇO INOXIDÁVEL DE SOBREPOR, AISI 304, APLICAÇÃO PARA TANQUE (630X515X260MM), ASSENTAMENTO EM BANCADA, INCLUSIVE VÁLVULA DE ESCOAMENTO DE METAL COM ACABAMENTO CROMADO, SIFÃO DE METAL TIPO COPO COM ACABAMENTO CROMADO, FORNECIMENTO E INSTALAÇÃO</v>
          </cell>
          <cell r="D2946" t="str">
            <v>U</v>
          </cell>
          <cell r="E2946">
            <v>521.77</v>
          </cell>
        </row>
        <row r="2947">
          <cell r="B2947" t="str">
            <v>MET-DUC-005</v>
          </cell>
          <cell r="C2947" t="str">
            <v>DUCHA HIGIÊNICA COM REGISTRO PARA CONTROLE DE FLUXO DE ÁGUA 1/2"</v>
          </cell>
          <cell r="D2947" t="str">
            <v>U</v>
          </cell>
          <cell r="E2947">
            <v>140.6</v>
          </cell>
        </row>
        <row r="2948">
          <cell r="B2948" t="str">
            <v>MET-SIF-005</v>
          </cell>
          <cell r="C2948" t="str">
            <v>INSTALAÇÃO DE SIFÃO DE METAL PARA LAVATÓRIO, TIPO COPO COM ACABAMENTO CROMADO, DIÂMETRO (1"X1.1/2"), INCLUSIVE FORNECIMENTO</v>
          </cell>
          <cell r="D2948" t="str">
            <v>U</v>
          </cell>
          <cell r="E2948">
            <v>110.47</v>
          </cell>
        </row>
        <row r="2949">
          <cell r="B2949" t="str">
            <v>MET-SIF-010</v>
          </cell>
          <cell r="C2949" t="str">
            <v>INSTALAÇÃO DE SIFÃO DE METAL PARA PIA, TIPO COPO COM ACABAMENTO CROMADO, DIÂMETRO (1.1/2"X1.1/2" OU 2"), INCLUSIVE FORNECIMENTO</v>
          </cell>
          <cell r="D2949" t="str">
            <v>U</v>
          </cell>
          <cell r="E2949">
            <v>136.63</v>
          </cell>
        </row>
        <row r="2950">
          <cell r="B2950" t="str">
            <v>MET-VAL-035</v>
          </cell>
          <cell r="C2950" t="str">
            <v>INSTALAÇÃO DE VÁLVULA DE ESCOAMENTO DE METAL PARA TANQUE,  DN (1.1/4"), ACABAMENTO CROMADO, INCLUSIVE FORNECIMENTO</v>
          </cell>
          <cell r="D2950" t="str">
            <v>U</v>
          </cell>
          <cell r="E2950">
            <v>25.02</v>
          </cell>
        </row>
        <row r="2951">
          <cell r="B2951" t="str">
            <v>LOU-LAV-010</v>
          </cell>
          <cell r="C2951" t="str">
            <v>LAVATÓRIO DE LOUÇA BRANCA COM COLUNA, TAMANHO MÉDIO, INCLUSIVE ACESSÓRIOS DE FIXAÇÃO, VÁLVULA DE ESCOAMENTO DE METAL COM ACABAMENTO CROMADO, SIFÃO DE METAL TIPO COPO COM ACABAMENTO CROMADO, FORNECIMENTO, INSTALAÇÃO E REJUNTAMENTO, EXCLUSIVE TORNEIRA E ENG</v>
          </cell>
          <cell r="D2951" t="str">
            <v>U</v>
          </cell>
          <cell r="E2951">
            <v>336.13</v>
          </cell>
        </row>
        <row r="2952">
          <cell r="B2952" t="str">
            <v>LOU-LAV-015</v>
          </cell>
          <cell r="C2952" t="str">
            <v>LAVATÓRIO DE LOUÇA BRANCA SEM COLUNA, TAMANHO MÉDIO, INCLUSIVE ACESSÓRIOS DE FIXAÇÃO, VÁLVULA DE ESCOAMENTO DE METAL COM ACABAMENTO CROMADO, SIFÃO DE METAL TIPO COPO COM ACABAMENTO CROMADO, FORNECIMENTO, INSTALAÇÃO E REJUNTAMENTO, EXCLUSIVE TORNEIRA E ENG</v>
          </cell>
          <cell r="D2952" t="str">
            <v>U</v>
          </cell>
          <cell r="E2952">
            <v>256.45</v>
          </cell>
        </row>
        <row r="2953">
          <cell r="B2953" t="str">
            <v>LOU-LAV-005</v>
          </cell>
          <cell r="C2953" t="str">
            <v>LAVATÓRIO DE LOUÇA BRANCA SEM COLUNA, TAMANHO PEQUENO, INCLUSIVE ACESSÓRIOS DE FIXAÇÃO, VÁLVULA DE ESCOAMENTO DE METAL COM ACABAMENTO CROMADO, SIFÃO DE METAL TIPO COPO COM ACABAMENTO CROMADO, FORNECIMENTO, INSTALAÇÃO E REJUNTAMENTO, EXCLUSIVE TORNEIRA E E</v>
          </cell>
          <cell r="D2953" t="str">
            <v>U</v>
          </cell>
          <cell r="E2953">
            <v>256.14</v>
          </cell>
        </row>
        <row r="2954">
          <cell r="B2954" t="str">
            <v>MET-LIG-005</v>
          </cell>
          <cell r="C2954" t="str">
            <v>LIGAÇÃO FLEXÍVEL PARA BIDÊ, LAVATÓRIO, MICTÓRIO 1/2"</v>
          </cell>
          <cell r="D2954" t="str">
            <v>U</v>
          </cell>
          <cell r="E2954">
            <v>45.53</v>
          </cell>
        </row>
        <row r="2955">
          <cell r="B2955" t="str">
            <v>MET-LIG-010</v>
          </cell>
          <cell r="C2955" t="str">
            <v>LIGAÇÃO PARA SAÍDA DE VASO SANITÁRIO PVC CROMADO</v>
          </cell>
          <cell r="D2955" t="str">
            <v>U</v>
          </cell>
          <cell r="E2955">
            <v>66.72</v>
          </cell>
        </row>
        <row r="2956">
          <cell r="B2956" t="str">
            <v>LOU-MIC-010</v>
          </cell>
          <cell r="C2956" t="str">
            <v>MICTÓRIO COLETIVO DE AÇO INOXIDÁVEL CHAPA 22 DESENVOLVIMENTO 1,00 M</v>
          </cell>
          <cell r="D2956" t="str">
            <v>U</v>
          </cell>
          <cell r="E2956">
            <v>567.67999999999995</v>
          </cell>
        </row>
        <row r="2957">
          <cell r="B2957" t="str">
            <v>LOU-MIC-005</v>
          </cell>
          <cell r="C2957" t="str">
            <v>MICTÓRIO COLETIVO DE AÇO INOXIDÁVEL CHAPA 22 DESENVOLVIMENTO 1,40 M</v>
          </cell>
          <cell r="D2957" t="str">
            <v>U</v>
          </cell>
          <cell r="E2957">
            <v>760.89</v>
          </cell>
        </row>
        <row r="2958">
          <cell r="B2958" t="str">
            <v>LOU-MIC-011</v>
          </cell>
          <cell r="C2958" t="str">
            <v>MICTÓRIO SIFONADO DE LOUÇA BRANCA, INCLUSIVE ENGATE FLEXÍVEL, EXCLUSIVE VÁLVULA DE DESCARGA</v>
          </cell>
          <cell r="D2958" t="str">
            <v>U</v>
          </cell>
          <cell r="E2958">
            <v>381.1</v>
          </cell>
        </row>
        <row r="2959">
          <cell r="B2959" t="str">
            <v>MET-PAR-005</v>
          </cell>
          <cell r="C2959" t="str">
            <v>PARAFUSO CASTELO COM BUCHA</v>
          </cell>
          <cell r="D2959" t="str">
            <v>U</v>
          </cell>
          <cell r="E2959">
            <v>7.87</v>
          </cell>
        </row>
        <row r="2960">
          <cell r="B2960" t="str">
            <v>LOU-TAN-015</v>
          </cell>
          <cell r="C2960" t="str">
            <v>TANQUE DE LOUÇA BRANCA COM COLUNA, CAPACIDADE 22 LITROS, INCLUSIVE ACESSÓRIOS DE FIXAÇÃO, FORNECIMENTO, INSTALAÇÃO E REJUNTAMENTO, EXCLUSIVE TORNEIRA, VÁLVULA DE ESCOAMENTO E SIFÃO</v>
          </cell>
          <cell r="D2960" t="str">
            <v>U</v>
          </cell>
          <cell r="E2960">
            <v>332.75</v>
          </cell>
        </row>
        <row r="2961">
          <cell r="B2961" t="str">
            <v>LOU-TAN-020</v>
          </cell>
          <cell r="C2961" t="str">
            <v>TANQUE DE LOUÇA BRANCA COM COLUNA, CAPACIDADE 22 LITROS, INCLUSIVE ACESSÓRIOS DE FIXAÇÃO, VÁLVULA DE ESCOAMENTO DE METAL COM ACABAMENTO CROMADO, SIFÃO DE METAL TIPO COPO COM ACABAMENTO CROMADO, FORNECIMENTO, INSTALAÇÃO E REJUNTAMENTO, EXCLUSIVE TORNEIRA</v>
          </cell>
          <cell r="D2961" t="str">
            <v>U</v>
          </cell>
          <cell r="E2961">
            <v>460.43</v>
          </cell>
        </row>
        <row r="2962">
          <cell r="B2962" t="str">
            <v>-</v>
          </cell>
          <cell r="C2962" t="str">
            <v>TANQUE DE MÁRMORE SINTÉTICO DUPLO, CAPACIDADE 37 LITROS, INCLUSIVE ACESSÓRIOS DE FIXAÇÃO, VÁLVULA DE ESCOAMENTO DE METAL COM ACABAMENTO CROMADO, SIFÃO DE METAL TIPO COPO COM ACABAMENTO CROMADO, FORNECIMENTO E INSTALAÇÃO, EXCLUSIVE TORNEIRA</v>
          </cell>
          <cell r="D2962" t="str">
            <v>U</v>
          </cell>
          <cell r="E2962">
            <v>422.54</v>
          </cell>
        </row>
        <row r="2963">
          <cell r="B2963" t="str">
            <v>-</v>
          </cell>
          <cell r="C2963" t="str">
            <v>TANQUE DE MÁRMORE SINTÉTICO SIMPLES, CAPACIDADE 20 LITROS, INCLUSIVE ACESSÓRIOS DE FIXAÇÃO, VÁLVULA DE ESCOAMENTO DE METAL COM ACABAMENTO CROMADO, SIFÃO DE METAL TIPO COPO COM ACABAMENTO CROMADO, FORNECIMENTO E INSTALAÇÃO, EXCLUSIVE TORNEIRA</v>
          </cell>
          <cell r="D2963" t="str">
            <v>U</v>
          </cell>
          <cell r="E2963">
            <v>320.23</v>
          </cell>
        </row>
        <row r="2964">
          <cell r="B2964" t="str">
            <v>LOU-TAN-035</v>
          </cell>
          <cell r="C2964" t="str">
            <v>TANQUE DE POLIPROPILENO, CAPACIDADE 15 LITROS, INCLUSIVE ACESSÓRIOS DE FIXAÇÃO, VÁLVULA DE ESCOAMENTO DE PLÁSTICO (PVC) NA COR BRANCA, SIFÃO DE PLÁSTICO (PVC) TIPO COPO NA COR BRANCA, FORNECIMENTO E INSTALAÇÃO, EXCLUSIVE TORNEIRA</v>
          </cell>
          <cell r="D2964" t="str">
            <v>U</v>
          </cell>
          <cell r="E2964">
            <v>115.52</v>
          </cell>
        </row>
        <row r="2965">
          <cell r="B2965" t="str">
            <v>LOU-TAN-040</v>
          </cell>
          <cell r="C2965" t="str">
            <v>TANQUE DE POLIPROPILENO, CAPACIDADE 24 LITROS, INCLUSIVE ACESSÓRIOS DE FIXAÇÃO, VÁLVULA DE ESCOAMENTO DE PLÁSTICO (PVC) NA COR BRANCA, SIFÃO DE PLÁSTICO (PVC) TIPO COPO NA COR BRANCA, FORNECIMENTO E INSTALAÇÃO, EXCLUSIVE TORNEIRA</v>
          </cell>
          <cell r="D2965" t="str">
            <v>U</v>
          </cell>
          <cell r="E2965">
            <v>139.13</v>
          </cell>
        </row>
        <row r="2966">
          <cell r="B2966" t="str">
            <v>MET-BOI-005</v>
          </cell>
          <cell r="C2966" t="str">
            <v>TORNEIRA CHAVE BÓIA AUTOMÁTICA PARA RESERVATÓRIO</v>
          </cell>
          <cell r="D2966" t="str">
            <v>U</v>
          </cell>
          <cell r="E2966">
            <v>77.81</v>
          </cell>
        </row>
        <row r="2967">
          <cell r="B2967" t="str">
            <v>MET-BOI-020</v>
          </cell>
          <cell r="C2967" t="str">
            <v>TORNEIRA DE BÓIA, TIPO ROSCÁVEL 1", EXCLUSIVE ADAPTADOR SOLDÁVEL DE PVC COM FLANGES E ANEL PARA CAIXA DÁGUA</v>
          </cell>
          <cell r="D2967" t="str">
            <v>UN</v>
          </cell>
          <cell r="E2967">
            <v>53.82</v>
          </cell>
        </row>
        <row r="2968">
          <cell r="B2968" t="str">
            <v>MET-BOI-022</v>
          </cell>
          <cell r="C2968" t="str">
            <v>TORNEIRA DE BÓIA, TIPO ROSCÁVEL 1.1/2", EXCLUSIVE ADAPTADOR SOLDÁVEL DE PVC COM FLANGES E ANEL PARA CAIXA DÁGUA</v>
          </cell>
          <cell r="D2968" t="str">
            <v>UN</v>
          </cell>
          <cell r="E2968">
            <v>94.17</v>
          </cell>
        </row>
        <row r="2969">
          <cell r="B2969" t="str">
            <v>MET-BOI-021</v>
          </cell>
          <cell r="C2969" t="str">
            <v>TORNEIRA DE BÓIA, TIPO ROSCÁVEL 1.1/4", EXCLUSIVE ADAPTADOR SOLDÁVEL DE PVC COM FLANGES E ANEL PARA CAIXA DÁGUA</v>
          </cell>
          <cell r="D2969" t="str">
            <v>UN</v>
          </cell>
          <cell r="E2969">
            <v>81.2</v>
          </cell>
        </row>
        <row r="2970">
          <cell r="B2970" t="str">
            <v>MET-BOI-010</v>
          </cell>
          <cell r="C2970" t="str">
            <v xml:space="preserve">TORNEIRA DE BÓIA, TIPO ROSCÁVEL 1/2", EXCLUSIVE ADAPTADOR SOLDÁVEL DE PVC COM FLANGES E ANEL PARA CAIXA DÁGUA
</v>
          </cell>
          <cell r="D2970" t="str">
            <v>UN</v>
          </cell>
          <cell r="E2970">
            <v>38.78</v>
          </cell>
        </row>
        <row r="2971">
          <cell r="B2971" t="str">
            <v>MET-BOI-023</v>
          </cell>
          <cell r="C2971" t="str">
            <v>TORNEIRA DE BÓIA, TIPO ROSCÁVEL 2", EXCLUSIVE ADAPTADOR SOLDÁVEL DE PVC COM FLANGES E ANEL PARA CAIXA DÁGUA</v>
          </cell>
          <cell r="D2971" t="str">
            <v>UN</v>
          </cell>
          <cell r="E2971">
            <v>112.01</v>
          </cell>
        </row>
        <row r="2972">
          <cell r="B2972" t="str">
            <v>MET-BOI-015</v>
          </cell>
          <cell r="C2972" t="str">
            <v>TORNEIRA DE BÓIA, TIPO ROSCÁVEL 3/4", EXCLUSIVE ADAPTADOR SOLDÁVEL DE PVC COM FLANGES E ANEL PARA CAIXA DÁGUA</v>
          </cell>
          <cell r="D2972" t="str">
            <v>UN</v>
          </cell>
          <cell r="E2972">
            <v>41.43</v>
          </cell>
        </row>
        <row r="2973">
          <cell r="B2973" t="str">
            <v>MET-TOR-025</v>
          </cell>
          <cell r="C2973" t="str">
            <v>TORNEIRA METÁLICA PARA BEBEDOURO, ACABAMENTO CROMADO, COM AREJADOR, APLICAÇÃO DE PAREDE, INCLUSIVE FORNECIMENTO E INSTALAÇÃO</v>
          </cell>
          <cell r="D2973" t="str">
            <v>U</v>
          </cell>
          <cell r="E2973">
            <v>83.87</v>
          </cell>
        </row>
        <row r="2974">
          <cell r="B2974" t="str">
            <v>MET-TOR-010</v>
          </cell>
          <cell r="C2974" t="str">
            <v>TORNEIRA METÁLICA PARA IRRIGAÇÃO/JARDIM, ACABAMENTO CROMADO, APLICAÇÃO DE PAREDE, INCLUSIVE FORNECIMENTO E INSTALAÇÃO</v>
          </cell>
          <cell r="D2974" t="str">
            <v>U</v>
          </cell>
          <cell r="E2974">
            <v>35.299999999999997</v>
          </cell>
        </row>
        <row r="2975">
          <cell r="B2975" t="str">
            <v>MET-TOR-035</v>
          </cell>
          <cell r="C2975" t="str">
            <v>TORNEIRA METÁLICA PARA LAVATÓRIO, ACABAMENTO CROMADO, COM AREJADOR, APLICAÇÃO DE MESA, INCLUSIVE ENGATE FLEXÍVEL METÁLICO, FORNECIMENTO E INSTALAÇÃO</v>
          </cell>
          <cell r="D2975" t="str">
            <v>U</v>
          </cell>
          <cell r="E2975">
            <v>98.9</v>
          </cell>
        </row>
        <row r="2976">
          <cell r="B2976" t="str">
            <v>MET-TOR-030</v>
          </cell>
          <cell r="C2976" t="str">
            <v>TORNEIRA METÁLICA PARA LAVATÓRIO, FECHAMENTO AUTOMÁTICO, ACABAMENTO CROMADO, COM AREJADOR, APLICAÇÃO DE MESA, INCLUSIVE ENGATE FLEXÍVEL METÁLICO, FORNECIMENTO E INSTALAÇÃO</v>
          </cell>
          <cell r="D2976" t="str">
            <v>U</v>
          </cell>
          <cell r="E2976">
            <v>246.53</v>
          </cell>
        </row>
        <row r="2977">
          <cell r="B2977" t="str">
            <v>MET-TOR-021</v>
          </cell>
          <cell r="C2977" t="str">
            <v>TORNEIRA METÁLICA PARA PIA, ACABAMENTO CROMADO, COM AREJADOR, APLICAÇÃO DE PAREDE, INCLUSIVE FORNECIMENTO E INSTALAÇÃO</v>
          </cell>
          <cell r="D2977" t="str">
            <v>U</v>
          </cell>
          <cell r="E2977">
            <v>66.22</v>
          </cell>
        </row>
        <row r="2978">
          <cell r="B2978" t="str">
            <v>MET-TOR-022</v>
          </cell>
          <cell r="C2978" t="str">
            <v>TORNEIRA METÁLICA PARA PIA, ACABAMENTO CROMADO, SEM AREJADOR, APLICAÇÃO DE PAREDE, INCLUSIVE FORNECIMENTO E INSTALAÇÃ</v>
          </cell>
          <cell r="D2978" t="str">
            <v>U</v>
          </cell>
          <cell r="E2978">
            <v>57.22</v>
          </cell>
        </row>
        <row r="2979">
          <cell r="B2979" t="str">
            <v>MET-TOR-015</v>
          </cell>
          <cell r="C2979" t="str">
            <v>TORNEIRA METÁLICA PARA PIA, BICA MÓVEL, ACABAMENTO CROMADO, COM AREJADOR, APLICAÇÃO DE MESA, INCLUSIVE ENGATE FLEXÍVEL METÁLICO, FORNECIMENTO E INSTALAÇÃO</v>
          </cell>
          <cell r="D2979" t="str">
            <v>U</v>
          </cell>
          <cell r="E2979">
            <v>187.01</v>
          </cell>
        </row>
        <row r="2980">
          <cell r="B2980" t="str">
            <v>MET-TOR-020</v>
          </cell>
          <cell r="C2980" t="str">
            <v>TORNEIRA METÁLICA PARA PIA, BICA MÓVEL, ACABAMENTO CROMADO, COM AREJADOR, APLICAÇÃO DE PAREDE, INCLUSIVE FORNECIMENTO E INSTALAÇÃO</v>
          </cell>
          <cell r="D2980" t="str">
            <v>U</v>
          </cell>
          <cell r="E2980">
            <v>155.46</v>
          </cell>
        </row>
        <row r="2981">
          <cell r="B2981" t="str">
            <v>MET-TOR-040</v>
          </cell>
          <cell r="C2981" t="str">
            <v>TORNEIRA METÁLICA PARA TANQUE, ACABAMENTO CROMADO, INCLUSIVE ENGATE FLEXÍVEL METÁLICO, FORNECIMENTO E INSTALAÇÃO</v>
          </cell>
          <cell r="D2981" t="str">
            <v>U</v>
          </cell>
          <cell r="E2981">
            <v>46.93</v>
          </cell>
        </row>
        <row r="2982">
          <cell r="B2982" t="str">
            <v>MET-TUB-005</v>
          </cell>
          <cell r="C2982" t="str">
            <v>TUBO DE LIGAÇÃO DE ÁGUA PARA BACIA SANITÁRIA (VASO), DN 1.1/2", COMPRIMENTO 20CM, INCLUSIVE CANOPLA, SPUD, FORNECIMENTO E INSTALAÇÃO</v>
          </cell>
          <cell r="D2982" t="str">
            <v>U</v>
          </cell>
          <cell r="E2982">
            <v>42.62</v>
          </cell>
        </row>
        <row r="2983">
          <cell r="B2983" t="str">
            <v>-</v>
          </cell>
          <cell r="C2983" t="str">
            <v>TUBO DE LIGAÇÃO DE ÁGUA PARA BACIA SANITÁRIA (VASO), DN 1.1/2", COMPRIMENTO 25CM, INCLUSIVE CANOPLA, SPUD, FORNECIMENTO E INSTALAÇÃO</v>
          </cell>
          <cell r="D2983" t="str">
            <v>U</v>
          </cell>
          <cell r="E2983">
            <v>42.62</v>
          </cell>
        </row>
        <row r="2984">
          <cell r="B2984" t="str">
            <v>MET-TUB-010</v>
          </cell>
          <cell r="C2984" t="str">
            <v>TUBO LONGO DN 40MM (1.1/2"), PARA CAIXA DE DESCARGA, INCLUSIVE FORNECIMENTO E INSTALAÇÃO</v>
          </cell>
          <cell r="D2984" t="str">
            <v>U</v>
          </cell>
          <cell r="E2984">
            <v>19.73</v>
          </cell>
        </row>
        <row r="2985">
          <cell r="B2985" t="str">
            <v>MET-TUB-015</v>
          </cell>
          <cell r="C2985" t="str">
            <v>TUBO PARA VÁLVULA DE DESCARGA Nº. 18 COM ADAPTADOR D = 1 1/2"</v>
          </cell>
          <cell r="D2985" t="str">
            <v>U</v>
          </cell>
          <cell r="E2985">
            <v>40.82</v>
          </cell>
        </row>
        <row r="2986">
          <cell r="B2986" t="str">
            <v>MET-VAL-005</v>
          </cell>
          <cell r="C2986" t="str">
            <v>VÁLVULA AMERICANA PIA INOX 1 1/2" X 3/4"</v>
          </cell>
          <cell r="D2986" t="str">
            <v>U</v>
          </cell>
          <cell r="E2986">
            <v>56.59</v>
          </cell>
        </row>
        <row r="2987">
          <cell r="B2987" t="str">
            <v>MET-VAL-010</v>
          </cell>
          <cell r="C2987" t="str">
            <v>VÁLVULA AMERICANA PIA INOX 4" X 1 1/2"</v>
          </cell>
          <cell r="D2987" t="str">
            <v>U</v>
          </cell>
          <cell r="E2987">
            <v>69.239999999999995</v>
          </cell>
        </row>
        <row r="2988">
          <cell r="B2988" t="str">
            <v>-</v>
          </cell>
          <cell r="C2988" t="str">
            <v>VÁLVULA DE DESCARGA COM REGISTRO INTERNO, ACIONAMENTO DUPLO, DN 1.1/2" (50MM), INCLUSIVE ACABAMENTO DA VÁLVULA</v>
          </cell>
          <cell r="D2988" t="str">
            <v>UN</v>
          </cell>
          <cell r="E2988">
            <v>225.33</v>
          </cell>
        </row>
        <row r="2989">
          <cell r="B2989" t="str">
            <v>MET-VAL-015</v>
          </cell>
          <cell r="C2989" t="str">
            <v>VÁLVULA DE DESCARGA COM REGISTRO INTERNO, ACIONAMENTO SIMPLES, DN 1.1/2" (50MM), INCLUSIVE ACABAMENTO DA VÁLVULA</v>
          </cell>
          <cell r="D2989" t="str">
            <v>UN</v>
          </cell>
          <cell r="E2989">
            <v>196.33</v>
          </cell>
        </row>
        <row r="2990">
          <cell r="B2990" t="str">
            <v>MET-VAL-026</v>
          </cell>
          <cell r="C2990" t="str">
            <v>VÁLVULA DE RETENÇÃO DE PÉ COM CRIVO, D = 100 MM (4")</v>
          </cell>
          <cell r="D2990" t="str">
            <v>U</v>
          </cell>
          <cell r="E2990">
            <v>642.32000000000005</v>
          </cell>
        </row>
        <row r="2991">
          <cell r="B2991" t="str">
            <v>MET-VAL-018</v>
          </cell>
          <cell r="C2991" t="str">
            <v>VÁLVULA DE RETENÇÃO DE PÉ COM CRIVO, D = 15 MM (1/2")</v>
          </cell>
          <cell r="D2991" t="str">
            <v>U</v>
          </cell>
          <cell r="E2991">
            <v>52.91</v>
          </cell>
        </row>
        <row r="2992">
          <cell r="B2992" t="str">
            <v>MET-VAL-019</v>
          </cell>
          <cell r="C2992" t="str">
            <v>VÁLVULA DE RETENÇÃO DE PÉ COM CRIVO, D = 20 MM (3/4")</v>
          </cell>
          <cell r="D2992" t="str">
            <v>U</v>
          </cell>
          <cell r="E2992">
            <v>67.680000000000007</v>
          </cell>
        </row>
        <row r="2993">
          <cell r="B2993" t="str">
            <v>MET-VAL-020</v>
          </cell>
          <cell r="C2993" t="str">
            <v>VÁLVULA DE RETENÇÃO DE PÉ COM CRIVO D = 25 MM (1")</v>
          </cell>
          <cell r="D2993" t="str">
            <v>U</v>
          </cell>
          <cell r="E2993">
            <v>75.33</v>
          </cell>
        </row>
        <row r="2994">
          <cell r="B2994" t="str">
            <v>MET-VAL-021</v>
          </cell>
          <cell r="C2994" t="str">
            <v>VÁLVULA DE RETENÇÃO DE PÉ COM CRIVO, D = 32 MM (1 1/4")</v>
          </cell>
          <cell r="D2994" t="str">
            <v>U</v>
          </cell>
          <cell r="E2994">
            <v>114.99</v>
          </cell>
        </row>
        <row r="2995">
          <cell r="B2995" t="str">
            <v>MET-VAL-022</v>
          </cell>
          <cell r="C2995" t="str">
            <v>VÁLVULA DE RETENÇÃO DE PÉ COM CRIVO, D = 40 MM (1 1/2")</v>
          </cell>
          <cell r="D2995" t="str">
            <v>U</v>
          </cell>
          <cell r="E2995">
            <v>121</v>
          </cell>
        </row>
        <row r="2996">
          <cell r="B2996" t="str">
            <v>MET-VAL-023</v>
          </cell>
          <cell r="C2996" t="str">
            <v>VÁLVULA DE RETENÇÃO DE PÉ COM CRIVO, D = 50 MM (2")</v>
          </cell>
          <cell r="D2996" t="str">
            <v>U</v>
          </cell>
          <cell r="E2996">
            <v>166.44</v>
          </cell>
        </row>
        <row r="2997">
          <cell r="B2997" t="str">
            <v>MET-VAL-024</v>
          </cell>
          <cell r="C2997" t="str">
            <v>VÁLVULA DE RETENÇÃO DE PÉ COM CRIVO, D = 65 MM (2 1/2")</v>
          </cell>
          <cell r="D2997" t="str">
            <v>U</v>
          </cell>
          <cell r="E2997">
            <v>285.74</v>
          </cell>
        </row>
        <row r="2998">
          <cell r="B2998" t="str">
            <v>MET-VAL-025</v>
          </cell>
          <cell r="C2998" t="str">
            <v>VÁLVULA DE RETENÇÃO DE PÉ COM CRIVO, D = 80 MM (3")</v>
          </cell>
          <cell r="D2998" t="str">
            <v>U</v>
          </cell>
          <cell r="E2998">
            <v>376.25</v>
          </cell>
        </row>
        <row r="2999">
          <cell r="B2999" t="str">
            <v>MET-VAL-070</v>
          </cell>
          <cell r="C2999" t="str">
            <v>VÁLVULA DE RETENÇÃO HORIZONTAL OU VERTICAL, Ø 100 MM (4")</v>
          </cell>
          <cell r="D2999" t="str">
            <v>U</v>
          </cell>
          <cell r="E2999">
            <v>804.17</v>
          </cell>
        </row>
        <row r="3000">
          <cell r="B3000" t="str">
            <v>MET-VAL-038</v>
          </cell>
          <cell r="C3000" t="str">
            <v>VÁLVULA DE RETENÇÃO HORIZONTAL OU VERTICAL, Ø 15 MM (1/2")</v>
          </cell>
          <cell r="D3000" t="str">
            <v>U</v>
          </cell>
          <cell r="E3000">
            <v>82.94</v>
          </cell>
        </row>
        <row r="3001">
          <cell r="B3001" t="str">
            <v>MET-VAL-039</v>
          </cell>
          <cell r="C3001" t="str">
            <v>VÁLVULA DE RETENÇÃO HORIZONTAL OU VERTICAL, Ø 20 MM (3/4")</v>
          </cell>
          <cell r="D3001" t="str">
            <v>U</v>
          </cell>
          <cell r="E3001">
            <v>96.45</v>
          </cell>
        </row>
        <row r="3002">
          <cell r="B3002" t="str">
            <v>MET-VAL-050</v>
          </cell>
          <cell r="C3002" t="str">
            <v>VÁLVULA DE RETENÇÃO HORIZONTAL OU VERTICAL, Ø 25 MM (1")</v>
          </cell>
          <cell r="D3002" t="str">
            <v>U</v>
          </cell>
          <cell r="E3002">
            <v>124.11</v>
          </cell>
        </row>
        <row r="3003">
          <cell r="B3003" t="str">
            <v>MET-VAL-040</v>
          </cell>
          <cell r="C3003" t="str">
            <v>VÁLVULA DE RETENÇÃO HORIZONTAL OU VERTICAL, Ø 32 MM (1 1/4")</v>
          </cell>
          <cell r="D3003" t="str">
            <v>U</v>
          </cell>
          <cell r="E3003">
            <v>187.24</v>
          </cell>
        </row>
        <row r="3004">
          <cell r="B3004" t="str">
            <v>MET-VAL-045</v>
          </cell>
          <cell r="C3004" t="str">
            <v>VÁLVULA DE RETENÇÃO HORIZONTAL OU VERTICAL, Ø 40 MM (1 1/2")</v>
          </cell>
          <cell r="D3004" t="str">
            <v>U</v>
          </cell>
          <cell r="E3004">
            <v>205.7</v>
          </cell>
        </row>
        <row r="3005">
          <cell r="B3005" t="str">
            <v>MET-VAL-055</v>
          </cell>
          <cell r="C3005" t="str">
            <v>VÁLVULA DE RETENÇÃO HORIZONTAL OU VERTICAL, Ø 50 MM (2")</v>
          </cell>
          <cell r="D3005" t="str">
            <v>U</v>
          </cell>
          <cell r="E3005">
            <v>275.86</v>
          </cell>
        </row>
        <row r="3006">
          <cell r="B3006" t="str">
            <v>MET-VAL-060</v>
          </cell>
          <cell r="C3006" t="str">
            <v>VÁLVULA DE RETENÇÃO HORIZONTAL OU VERTICAL, Ø 65 MM (2 1/2")</v>
          </cell>
          <cell r="D3006" t="str">
            <v>U</v>
          </cell>
          <cell r="E3006">
            <v>392.07</v>
          </cell>
        </row>
        <row r="3007">
          <cell r="B3007" t="str">
            <v>MET-VAL-065</v>
          </cell>
          <cell r="C3007" t="str">
            <v>VÁLVULA DE RETENÇÃO HORIZONTAL OU VERTICAL, Ø 80 MM (3")</v>
          </cell>
          <cell r="D3007" t="str">
            <v>U</v>
          </cell>
          <cell r="E3007">
            <v>525.62</v>
          </cell>
        </row>
        <row r="3008">
          <cell r="B3008" t="str">
            <v>MET-VAL-029</v>
          </cell>
          <cell r="C3008" t="str">
            <v>VÁLVULA PARA LAVATÓRIO COM LADRÃO D = 2 1/4" X 1"</v>
          </cell>
          <cell r="D3008" t="str">
            <v>U</v>
          </cell>
          <cell r="E3008">
            <v>35.520000000000003</v>
          </cell>
        </row>
        <row r="3009">
          <cell r="B3009" t="str">
            <v>MET-VAL-030</v>
          </cell>
          <cell r="C3009" t="str">
            <v>VÁLVULA PARA MICTÓRIO COM FECHAMENTO AUTOMÁTICO D = 1/2"</v>
          </cell>
          <cell r="D3009" t="str">
            <v>U</v>
          </cell>
          <cell r="E3009">
            <v>76.84</v>
          </cell>
        </row>
        <row r="3010">
          <cell r="B3010" t="str">
            <v>LOU-VAS-005</v>
          </cell>
          <cell r="C3010" t="str">
            <v>VASO SANITÁRIO ENVELOPADO</v>
          </cell>
          <cell r="D3010" t="str">
            <v>U</v>
          </cell>
          <cell r="E3010">
            <v>590.32000000000005</v>
          </cell>
        </row>
        <row r="3011">
          <cell r="B3011" t="str">
            <v>-</v>
          </cell>
          <cell r="C3011" t="str">
            <v>MAO-001  - MÃO DE OBRA COM ENCARGOS COMPLEMENTARES</v>
          </cell>
        </row>
        <row r="3012">
          <cell r="B3012" t="str">
            <v>MAO-AJD-005</v>
          </cell>
          <cell r="C3012" t="str">
            <v>AJUDANTE DE ARMADOR COM ENCARGOS COMPLEMENTARES</v>
          </cell>
          <cell r="D3012" t="str">
            <v>HORA</v>
          </cell>
          <cell r="E3012">
            <v>15.61</v>
          </cell>
        </row>
        <row r="3013">
          <cell r="B3013" t="str">
            <v>MAO-AJD-020</v>
          </cell>
          <cell r="C3013" t="str">
            <v>AJUDANTE DE BOMBEIRO/ENCANADOR COM ENCARGOS COMPLEMENTARES</v>
          </cell>
          <cell r="D3013" t="str">
            <v>HORA</v>
          </cell>
          <cell r="E3013">
            <v>15.51</v>
          </cell>
        </row>
        <row r="3014">
          <cell r="B3014" t="str">
            <v>MAO-AJD-010</v>
          </cell>
          <cell r="C3014" t="str">
            <v>AJUDANTE DE CARPINTEIRO COM ENCARGOS COMPLEMENTARES</v>
          </cell>
          <cell r="D3014" t="str">
            <v>HORA</v>
          </cell>
          <cell r="E3014">
            <v>17.14</v>
          </cell>
        </row>
        <row r="3015">
          <cell r="B3015" t="str">
            <v>MAO-AJD-015</v>
          </cell>
          <cell r="C3015" t="str">
            <v>AJUDANTE DE ELETRICISTA COM ENCARGOS COMPLEMENTARES</v>
          </cell>
          <cell r="D3015" t="str">
            <v>HORA</v>
          </cell>
          <cell r="E3015">
            <v>16.010000000000002</v>
          </cell>
        </row>
        <row r="3016">
          <cell r="B3016" t="str">
            <v>MAO-AJD-030</v>
          </cell>
          <cell r="C3016" t="str">
            <v>AJUDANTE DE PINTOR COM ENCARGOS COMPLEMENTARES</v>
          </cell>
          <cell r="D3016" t="str">
            <v>HORA</v>
          </cell>
          <cell r="E3016">
            <v>14.88</v>
          </cell>
        </row>
        <row r="3017">
          <cell r="B3017" t="str">
            <v>MAO-AJD-025</v>
          </cell>
          <cell r="C3017" t="str">
            <v>AJUDANTE DE TELHADISTA COM ENCARGOS COMPLEMENTARES</v>
          </cell>
          <cell r="D3017" t="str">
            <v>HORA</v>
          </cell>
          <cell r="E3017">
            <v>17.14</v>
          </cell>
        </row>
        <row r="3018">
          <cell r="B3018" t="str">
            <v>MAO-AJD-035</v>
          </cell>
          <cell r="C3018" t="str">
            <v>AJUDANTE ESPECIALIZADO COM ENCARGOS COMPLEMENTARES</v>
          </cell>
          <cell r="D3018" t="str">
            <v>HORA</v>
          </cell>
          <cell r="E3018">
            <v>18.09</v>
          </cell>
        </row>
        <row r="3019">
          <cell r="B3019" t="str">
            <v>-</v>
          </cell>
          <cell r="C3019" t="str">
            <v>AJUDANTE IMPERMEABILIZADOR COM ENCARGOS COMPLEMENTARES</v>
          </cell>
          <cell r="D3019" t="str">
            <v>HORA</v>
          </cell>
          <cell r="E3019">
            <v>14.88</v>
          </cell>
        </row>
        <row r="3020">
          <cell r="B3020" t="str">
            <v>MAO-OFC-045</v>
          </cell>
          <cell r="C3020" t="str">
            <v>ARMADOR COM ENCARGOS COMPLEMENTARES</v>
          </cell>
          <cell r="D3020" t="str">
            <v>HORA</v>
          </cell>
          <cell r="E3020">
            <v>20.73</v>
          </cell>
        </row>
        <row r="3021">
          <cell r="B3021" t="str">
            <v>MAO-OFC-005</v>
          </cell>
          <cell r="C3021" t="str">
            <v>AZULEJISTA COM ENCARGOS COMPLEMENTARES</v>
          </cell>
          <cell r="D3021" t="str">
            <v>HORA</v>
          </cell>
          <cell r="E3021">
            <v>22.84</v>
          </cell>
        </row>
        <row r="3022">
          <cell r="B3022" t="str">
            <v>MAO-OFC-040</v>
          </cell>
          <cell r="C3022" t="str">
            <v>BOMBEIRO/ENCANADOR COM ENCARGOS COMPLEMENTARES</v>
          </cell>
          <cell r="D3022" t="str">
            <v>HORA</v>
          </cell>
          <cell r="E3022">
            <v>20.47</v>
          </cell>
        </row>
        <row r="3023">
          <cell r="B3023" t="str">
            <v>MAO-OFC-010</v>
          </cell>
          <cell r="C3023" t="str">
            <v>CALCETEIRO COM ENCARGOS COMPLEMENTARES</v>
          </cell>
          <cell r="D3023" t="str">
            <v>HORA</v>
          </cell>
          <cell r="E3023">
            <v>15.65</v>
          </cell>
        </row>
        <row r="3024">
          <cell r="B3024" t="str">
            <v>MAO-OFC-015</v>
          </cell>
          <cell r="C3024" t="str">
            <v>CARPINTEIRO DE ESQUADRIA COM ENCARGOS COMPLEMENTARES</v>
          </cell>
          <cell r="D3024" t="str">
            <v>HORA</v>
          </cell>
          <cell r="E3024">
            <v>18.68</v>
          </cell>
        </row>
        <row r="3025">
          <cell r="B3025" t="str">
            <v>MAO-OFC-020</v>
          </cell>
          <cell r="C3025" t="str">
            <v>CARPINTEIRO DE FORMA COM ENCARGOS COMPLEMENTARES</v>
          </cell>
          <cell r="D3025" t="str">
            <v>HORA</v>
          </cell>
          <cell r="E3025">
            <v>20.71</v>
          </cell>
        </row>
        <row r="3026">
          <cell r="B3026" t="str">
            <v>MAO-OFC-035</v>
          </cell>
          <cell r="C3026" t="str">
            <v>ELETRICISTA COM ENCARGOS COMPLEMENTARES</v>
          </cell>
          <cell r="D3026" t="str">
            <v>HORA</v>
          </cell>
          <cell r="E3026">
            <v>21.14</v>
          </cell>
        </row>
        <row r="3027">
          <cell r="B3027" t="str">
            <v>MAO-OFC-110</v>
          </cell>
          <cell r="C3027" t="str">
            <v>ESTUCADOR COM ENCARGOS COMPLEMENTARES</v>
          </cell>
          <cell r="D3027" t="str">
            <v>HORA</v>
          </cell>
          <cell r="E3027">
            <v>21.56</v>
          </cell>
        </row>
        <row r="3028">
          <cell r="B3028" t="str">
            <v>MAO-OFC-050</v>
          </cell>
          <cell r="C3028" t="str">
            <v>GESSEIRO COM ENCARGOS COMPLEMENTARES</v>
          </cell>
          <cell r="D3028" t="str">
            <v>HORA</v>
          </cell>
          <cell r="E3028">
            <v>20.73</v>
          </cell>
        </row>
        <row r="3029">
          <cell r="B3029" t="str">
            <v>MAO-OFC-055</v>
          </cell>
          <cell r="C3029" t="str">
            <v>GRANITEIRO/MARMORISTA COM ENCARGOS COMPLEMENTARES</v>
          </cell>
          <cell r="D3029" t="str">
            <v>HORA</v>
          </cell>
          <cell r="E3029">
            <v>21.15</v>
          </cell>
        </row>
        <row r="3030">
          <cell r="B3030" t="str">
            <v>-</v>
          </cell>
          <cell r="C3030" t="str">
            <v>IMPERMEABILIZADOR COM ENCARGOS COMPLEMENTARES</v>
          </cell>
          <cell r="D3030" t="str">
            <v>HORA</v>
          </cell>
          <cell r="E3030">
            <v>20.86</v>
          </cell>
        </row>
        <row r="3031">
          <cell r="B3031" t="str">
            <v>MAO-OFC-060</v>
          </cell>
          <cell r="C3031" t="str">
            <v>JARDINEIRO COM ENCARGOS COMPLEMENTARES</v>
          </cell>
          <cell r="D3031" t="str">
            <v>HORA</v>
          </cell>
          <cell r="E3031">
            <v>20.11</v>
          </cell>
        </row>
        <row r="3032">
          <cell r="B3032" t="str">
            <v>MAO-OFC-065</v>
          </cell>
          <cell r="C3032" t="str">
            <v>LADRILHISTA COM ENCARGOS COMPLEMENTARES</v>
          </cell>
          <cell r="D3032" t="str">
            <v>HORA</v>
          </cell>
          <cell r="E3032">
            <v>22.84</v>
          </cell>
        </row>
        <row r="3033">
          <cell r="B3033" t="str">
            <v>MAO-OFC-115</v>
          </cell>
          <cell r="C3033" t="str">
            <v>MARCENEIRO COM ENCARGOS COMPLEMENTARES</v>
          </cell>
          <cell r="D3033" t="str">
            <v>HORA</v>
          </cell>
          <cell r="E3033">
            <v>21.13</v>
          </cell>
        </row>
        <row r="3034">
          <cell r="B3034" t="str">
            <v>MAO-OFC-070</v>
          </cell>
          <cell r="C3034" t="str">
            <v>MONTADOR COM ENCARGOS COMPLEMENTARES</v>
          </cell>
          <cell r="D3034" t="str">
            <v>HORA</v>
          </cell>
          <cell r="E3034">
            <v>19.87</v>
          </cell>
        </row>
        <row r="3035">
          <cell r="B3035" t="str">
            <v>-</v>
          </cell>
          <cell r="C3035" t="str">
            <v>OPERADOR DE BETONEIRA ESTACIONÁRIA COM ENCARGOS COMPLEMENTARES</v>
          </cell>
          <cell r="D3035" t="str">
            <v>HORA</v>
          </cell>
          <cell r="E3035">
            <v>17.920000000000002</v>
          </cell>
        </row>
        <row r="3036">
          <cell r="B3036" t="str">
            <v>MAO-OFC-075</v>
          </cell>
          <cell r="C3036" t="str">
            <v>PEDREIRO COM ENCARGOS COMPLEMENTARES</v>
          </cell>
          <cell r="D3036" t="str">
            <v>HORA</v>
          </cell>
          <cell r="E3036">
            <v>20.88</v>
          </cell>
        </row>
        <row r="3037">
          <cell r="B3037" t="str">
            <v>MAO-OFC-080</v>
          </cell>
          <cell r="C3037" t="str">
            <v>PINTOR COM ENCARGOS COMPLEMENTARES</v>
          </cell>
          <cell r="D3037" t="str">
            <v>HORA</v>
          </cell>
          <cell r="E3037">
            <v>21.98</v>
          </cell>
        </row>
        <row r="3038">
          <cell r="B3038" t="str">
            <v>MAO-OFC-085</v>
          </cell>
          <cell r="C3038" t="str">
            <v>POCEIRO COM ENCARGOS COMPLEMENTARES</v>
          </cell>
          <cell r="D3038" t="str">
            <v>HORA</v>
          </cell>
          <cell r="E3038">
            <v>18.87</v>
          </cell>
        </row>
        <row r="3039">
          <cell r="B3039" t="str">
            <v>MAO-OFC-090</v>
          </cell>
          <cell r="C3039" t="str">
            <v>RASPADOR COM ENCARGOS COMPLEMENTARES</v>
          </cell>
          <cell r="D3039" t="str">
            <v>HORA</v>
          </cell>
          <cell r="E3039">
            <v>24.55</v>
          </cell>
        </row>
        <row r="3040">
          <cell r="B3040" t="str">
            <v>-</v>
          </cell>
          <cell r="C3040" t="str">
            <v>RASTELEIRO COM ENCARGOS COMPLEMENTARES</v>
          </cell>
          <cell r="D3040" t="str">
            <v>HORA</v>
          </cell>
          <cell r="E3040">
            <v>16.489999999999998</v>
          </cell>
        </row>
        <row r="3041">
          <cell r="B3041" t="str">
            <v>MAO-AJD-045</v>
          </cell>
          <cell r="C3041" t="str">
            <v>REJUNTADOR COM ENCARGOS COMPLEMENTARES</v>
          </cell>
          <cell r="D3041" t="str">
            <v>HORA</v>
          </cell>
          <cell r="E3041">
            <v>14.88</v>
          </cell>
        </row>
        <row r="3042">
          <cell r="B3042" t="str">
            <v>-</v>
          </cell>
          <cell r="C3042" t="str">
            <v>SERRALHEIRO COM ENCARGOS COMPLEMENTARES</v>
          </cell>
          <cell r="D3042" t="str">
            <v>HORA</v>
          </cell>
          <cell r="E3042">
            <v>20.75</v>
          </cell>
        </row>
        <row r="3043">
          <cell r="B3043" t="str">
            <v>MAO-AJD-040</v>
          </cell>
          <cell r="C3043" t="str">
            <v>SERVENTE COM ENCARGOS COMPLEMENTARES</v>
          </cell>
          <cell r="D3043" t="str">
            <v>HORA</v>
          </cell>
          <cell r="E3043">
            <v>14.88</v>
          </cell>
        </row>
        <row r="3044">
          <cell r="B3044" t="str">
            <v>MAO-OFC-100</v>
          </cell>
          <cell r="C3044" t="str">
            <v>TAQUEIRO COM ENCARGOS COMPLEMENTARES</v>
          </cell>
          <cell r="D3044" t="str">
            <v>HORA</v>
          </cell>
          <cell r="E3044">
            <v>24.55</v>
          </cell>
        </row>
        <row r="3045">
          <cell r="B3045" t="str">
            <v>MAO-OFC-105</v>
          </cell>
          <cell r="C3045" t="str">
            <v>TELHADISTA COM ENCARGOS COMPLEMENTARES</v>
          </cell>
          <cell r="D3045" t="str">
            <v>HORA</v>
          </cell>
          <cell r="E3045">
            <v>22.75</v>
          </cell>
        </row>
        <row r="3046">
          <cell r="B3046" t="str">
            <v>-</v>
          </cell>
          <cell r="C3046" t="str">
            <v>VIDRACEIRO COM ENCARGOS COMPLEMENTARES</v>
          </cell>
          <cell r="D3046" t="str">
            <v>HORA</v>
          </cell>
          <cell r="E3046">
            <v>17.579999999999998</v>
          </cell>
        </row>
        <row r="3047">
          <cell r="B3047" t="str">
            <v>-</v>
          </cell>
          <cell r="C3047" t="str">
            <v xml:space="preserve">MOB-001  - MOBILIZAÇÃO E DESMOBILIZAÇÃO DE OBRA - para obras que exigem a utilização de grande quantidade de equipamentos e são executadas em locais distantes de centros urbanos </v>
          </cell>
        </row>
        <row r="3048">
          <cell r="B3048" t="str">
            <v>MOB-DES-005</v>
          </cell>
          <cell r="C3048" t="str">
            <v>OBRAS ATÉ O VALOR DE 1.000.000,00</v>
          </cell>
          <cell r="D3048" t="str">
            <v>%</v>
          </cell>
          <cell r="E3048">
            <v>1.5</v>
          </cell>
        </row>
        <row r="3049">
          <cell r="B3049" t="str">
            <v>MOB-DES-010</v>
          </cell>
          <cell r="C3049" t="str">
            <v>OBRAS COM VALOR ENTRE 1.000.000,01 E 3.000.000,00</v>
          </cell>
          <cell r="D3049" t="str">
            <v>%</v>
          </cell>
          <cell r="E3049">
            <v>1</v>
          </cell>
        </row>
        <row r="3050">
          <cell r="B3050" t="str">
            <v>MOB-DES-015</v>
          </cell>
          <cell r="C3050" t="str">
            <v>OBRAS COM VALORES ACIMA DE 3.000.000,01</v>
          </cell>
          <cell r="D3050" t="str">
            <v>%</v>
          </cell>
          <cell r="E3050">
            <v>2</v>
          </cell>
        </row>
        <row r="3051">
          <cell r="B3051" t="str">
            <v>-</v>
          </cell>
          <cell r="C3051" t="str">
            <v xml:space="preserve">MOB-002  - MOBILIZAÇÃO E DESMOBILIZAÇÃO DE OBRA - para obras executadas em centros urbanos ou próximos de centros urbanos </v>
          </cell>
        </row>
        <row r="3052">
          <cell r="B3052" t="str">
            <v>MOB-DES-020</v>
          </cell>
          <cell r="C3052" t="str">
            <v>OBRAS ATÉ O VALOR DE 1.000.000,00</v>
          </cell>
          <cell r="D3052" t="str">
            <v>%</v>
          </cell>
          <cell r="E3052">
            <v>0.5</v>
          </cell>
        </row>
        <row r="3053">
          <cell r="B3053" t="str">
            <v>MOB-DES-025</v>
          </cell>
          <cell r="C3053" t="str">
            <v>OBRAS COM VALOR ENTRE 1.000.000,01 E 3.000.000,00</v>
          </cell>
          <cell r="D3053" t="str">
            <v>%</v>
          </cell>
          <cell r="E3053">
            <v>0.3</v>
          </cell>
        </row>
        <row r="3054">
          <cell r="B3054" t="str">
            <v>MOB-DES-030</v>
          </cell>
          <cell r="C3054" t="str">
            <v>OBRAS COM VALORES ACIMA DE 3.000.000,01</v>
          </cell>
          <cell r="D3054" t="str">
            <v>%</v>
          </cell>
          <cell r="E3054">
            <v>0.2</v>
          </cell>
        </row>
        <row r="3055">
          <cell r="B3055" t="str">
            <v>-</v>
          </cell>
          <cell r="C3055" t="str">
            <v>MUR-001  - MURO DE VEDAÇÃO DE CONCRETO PRÉ-MOLDADO</v>
          </cell>
        </row>
        <row r="3056">
          <cell r="B3056" t="str">
            <v>MUR-DEF-005</v>
          </cell>
          <cell r="C3056" t="str">
            <v>COLOCAÇÃO DE DEFENSAS SOBRE O MURO FERRO CANTONEIRA L - 1" X 1/8" COMPRIMENTO = 85 CM, ESPAÇAMENTO 1,50 M E 5 FIADAS DE ARAME FARPADO</v>
          </cell>
          <cell r="D3056" t="str">
            <v>M</v>
          </cell>
          <cell r="E3056">
            <v>16.399999999999999</v>
          </cell>
        </row>
        <row r="3057">
          <cell r="B3057" t="str">
            <v>MUR-DEF-010</v>
          </cell>
          <cell r="C3057" t="str">
            <v>COLOCAÇÃO DE DEFENSAS SOBRE O MURO FERRO CANTONEIRA L - 1" X 1/8" COMPRIMENTO = 85 CM, ESPAÇAMENTO 1,50 M E 7 FIADAS DE ARAME FARPADO</v>
          </cell>
          <cell r="D3057" t="str">
            <v>M</v>
          </cell>
          <cell r="E3057">
            <v>17.440000000000001</v>
          </cell>
        </row>
        <row r="3058">
          <cell r="B3058" t="str">
            <v>MUR-COL-005</v>
          </cell>
          <cell r="C3058" t="str">
            <v>COLUNA DE ALVENARIA A VISTA DE SUPORTE DO PORTÃO (PARA CAIXA DE MEDIÇÃO DE ENERGIA OU PARA PLACA DO NOME DO PRÉDIO) 1,70 X 2,30 M</v>
          </cell>
          <cell r="D3058" t="str">
            <v>U</v>
          </cell>
          <cell r="E3058">
            <v>856.88</v>
          </cell>
        </row>
        <row r="3059">
          <cell r="B3059" t="str">
            <v>MUR-CON-005</v>
          </cell>
          <cell r="C3059" t="str">
            <v>CONCERTINA CLIPADA MODELO ESPIRAL HELICOIDAL DUPLA D = 450 MM</v>
          </cell>
          <cell r="D3059" t="str">
            <v>M</v>
          </cell>
          <cell r="E3059">
            <v>67.760000000000005</v>
          </cell>
        </row>
        <row r="3060">
          <cell r="B3060" t="str">
            <v>MUR-CON-010</v>
          </cell>
          <cell r="C3060" t="str">
            <v>CONCERTINA CLIPADA MODELO ESPIRAL HELICOIDAL DUPLA D = 610 MM</v>
          </cell>
          <cell r="D3060" t="str">
            <v>M</v>
          </cell>
          <cell r="E3060">
            <v>70.760000000000005</v>
          </cell>
        </row>
        <row r="3061">
          <cell r="B3061" t="str">
            <v>MUR-CON-015</v>
          </cell>
          <cell r="C3061" t="str">
            <v>CONCERTINA CLIPADA MODELO ESPIRAL HELICOIDAL DUPLA D = 730 MM</v>
          </cell>
          <cell r="D3061" t="str">
            <v>M</v>
          </cell>
          <cell r="E3061">
            <v>73.760000000000005</v>
          </cell>
        </row>
        <row r="3062">
          <cell r="B3062" t="str">
            <v>MUR-TIJ-020</v>
          </cell>
          <cell r="C3062" t="str">
            <v>MURETA DE TIJOLO COMUM ESP. = 15CM, H = 105 CM, A REVESTIR</v>
          </cell>
          <cell r="D3062" t="str">
            <v>M</v>
          </cell>
          <cell r="E3062">
            <v>220.6</v>
          </cell>
        </row>
        <row r="3063">
          <cell r="B3063" t="str">
            <v>MUR-TIJ-025</v>
          </cell>
          <cell r="C3063" t="str">
            <v>MURETA DE TIJOLO COMUM ESP. = 15CM, H = 130 CM, A REVESTIR</v>
          </cell>
          <cell r="D3063" t="str">
            <v>M</v>
          </cell>
          <cell r="E3063">
            <v>251.11</v>
          </cell>
        </row>
        <row r="3064">
          <cell r="B3064" t="str">
            <v>MUR-CAL-010</v>
          </cell>
          <cell r="C3064" t="str">
            <v>MURO DE VEDAÇÃO DE CONCRETO PRÉ-MOLDADO TIPO CALHA V ALTURA LIVRE = 2,50 M, SAPATA CONCRETO 1:3:6, 30 X 50 CM</v>
          </cell>
          <cell r="D3064" t="str">
            <v>M</v>
          </cell>
          <cell r="E3064">
            <v>305.22000000000003</v>
          </cell>
        </row>
        <row r="3065">
          <cell r="B3065" t="str">
            <v>MUR-BLO-005</v>
          </cell>
          <cell r="C3065" t="str">
            <v>MURO DIVISÓRIO BLOCO DE CONCRETO APARENTE E = 15 CM, H = 1,80 M, INCLUSIVE SAPATA DE CONCRETO ARMADO FCK = 15 MPA, 50 X 55 CM</v>
          </cell>
          <cell r="D3065" t="str">
            <v>M</v>
          </cell>
          <cell r="E3065">
            <v>298.3</v>
          </cell>
        </row>
        <row r="3066">
          <cell r="B3066" t="str">
            <v>MUR-BLO-010</v>
          </cell>
          <cell r="C3066" t="str">
            <v>MURO DIVISÓRIO BLOCO DE CONCRETO APARENTE E = 15 CM, H = 2,20 M, INCLUSIVE SAPATA DE CONCRETO ARMADO FCK = 15 MPA, 50 X 55 CM</v>
          </cell>
          <cell r="D3066" t="str">
            <v>M</v>
          </cell>
          <cell r="E3066">
            <v>324.38</v>
          </cell>
        </row>
        <row r="3067">
          <cell r="B3067" t="str">
            <v>MUR-BLO-015</v>
          </cell>
          <cell r="C3067" t="str">
            <v>MURO DIVISÓRIO BLOCO DE CONCRETO REVESTIDO E = 15 CM, H = 2,20 M, INCLUSIVE SAPATA DE CONCRETO ARMADO FCK = 15 MPA, 50 X 55 CM</v>
          </cell>
          <cell r="D3067" t="str">
            <v>M</v>
          </cell>
          <cell r="E3067">
            <v>492.58</v>
          </cell>
        </row>
        <row r="3068">
          <cell r="B3068" t="str">
            <v>MUR-TIJ-005</v>
          </cell>
          <cell r="C3068" t="str">
            <v>MURO DIVISÓRIO TIJOLO FURADO E = 10 CM, REBOCADO E PINTADO A LATEX H = 1,80 M, INCLUSIVE SAPATA DE CONCRETO ARMADO FCK = 15 MPA, 50 X 55 CM</v>
          </cell>
          <cell r="D3068" t="str">
            <v>M</v>
          </cell>
          <cell r="E3068">
            <v>460.37</v>
          </cell>
        </row>
        <row r="3069">
          <cell r="B3069" t="str">
            <v>MUR-TIJ-015</v>
          </cell>
          <cell r="C3069" t="str">
            <v>MURO DIVISÓRIO TIJOLO FURADO E = 10 CM, REBOCADO E PINTADO A LATEX H = 2,20 A 2,50 M, INCLUSIVE SAPATA DE CONCRETO ARMADO FCK = 15 MPA, 50 X 55 CM</v>
          </cell>
          <cell r="D3069" t="str">
            <v>M</v>
          </cell>
          <cell r="E3069">
            <v>624.63</v>
          </cell>
        </row>
        <row r="3070">
          <cell r="B3070" t="str">
            <v>MUR-TIJ-010</v>
          </cell>
          <cell r="C3070" t="str">
            <v>MURO DIVISÓRIO TIJOLO FURADO E = 10 CM, REBOCADO E PINTADO A LATEX H = 2,20 M, INCLUSIVE SAPATA DE CONCRETO ARMADO FCK = 15 MPA, 50 X 55 CM</v>
          </cell>
          <cell r="D3070" t="str">
            <v>M</v>
          </cell>
          <cell r="E3070">
            <v>498.23</v>
          </cell>
        </row>
        <row r="3071">
          <cell r="B3071" t="str">
            <v>-</v>
          </cell>
          <cell r="C3071" t="str">
            <v>OBR-001  - OBRAS VIÁRIAS (PAVIMENTAÇÃO DE RUAS)</v>
          </cell>
        </row>
        <row r="3072">
          <cell r="B3072" t="str">
            <v>OBR-VIA-207</v>
          </cell>
          <cell r="C3072" t="str">
            <v>ALVENARIA POLIÉDRICA, RETIRADA E REASSENTAMENTO SOBRE COXIM DE AREIA</v>
          </cell>
          <cell r="D3072" t="str">
            <v>M2</v>
          </cell>
          <cell r="E3072">
            <v>20.72</v>
          </cell>
        </row>
        <row r="3073">
          <cell r="B3073" t="str">
            <v>OBR-VIA-440</v>
          </cell>
          <cell r="C3073" t="str">
            <v>ASSENTAMENTO DE MATA-BURRO DE CONCRETO</v>
          </cell>
          <cell r="D3073" t="str">
            <v>U</v>
          </cell>
          <cell r="E3073">
            <v>615.57000000000005</v>
          </cell>
        </row>
        <row r="3074">
          <cell r="B3074" t="str">
            <v>OBR-VIA-208</v>
          </cell>
          <cell r="C3074" t="str">
            <v>CALÇAMENTO EM BLOQUETE, RETIRADA E REASSENTAMENTO SOBRE COXIM DE AREIA</v>
          </cell>
          <cell r="D3074" t="str">
            <v>M2</v>
          </cell>
          <cell r="E3074">
            <v>24.94</v>
          </cell>
        </row>
        <row r="3075">
          <cell r="B3075" t="str">
            <v>OBR-VIA-210</v>
          </cell>
          <cell r="C3075" t="str">
            <v>EXECUÇÃO DE CALÇAMENTO EM BLOQUETE - E = 6 CM - FCK = 25 MPA, INCLUINDO FORNECIMENTO E TRANSPORTE DE TODOS OS MATERIAIS, COLCHÃO DE ASSENTAMENTO E = 6 CM</v>
          </cell>
          <cell r="D3075" t="str">
            <v>M2</v>
          </cell>
          <cell r="E3075">
            <v>40.18</v>
          </cell>
        </row>
        <row r="3076">
          <cell r="B3076" t="str">
            <v>OBR-VIA-215</v>
          </cell>
          <cell r="C3076" t="str">
            <v>EXECUÇÃO DE CALÇAMENTO EM BLOQUETE - E = 8 CM - FCK = 35 MPA, INCLUINDO FORNECIMENTO E TRANSPORTE DE TODOS OS MATERIAIS, COLCHÃO DE ASSENTAMENTO E = 6 CM</v>
          </cell>
          <cell r="D3076" t="str">
            <v>M2</v>
          </cell>
          <cell r="E3076">
            <v>46</v>
          </cell>
        </row>
        <row r="3077">
          <cell r="B3077" t="str">
            <v>-</v>
          </cell>
          <cell r="C3077" t="str">
            <v>EXECUÇÃO E APLICAÇÃO DE CONCRETO ASFÁLTICO PRE-MISTURADO À FRIO (PMF), EM BETONEIRA, INCLUINDO FORNECIMENTO E TRANSPORTE DOS AGREGADOS E MATERIAL BETUMINOSO, INCLUSIVE TRANSPORTE DA MASSA ASFÁLTICA ATÉ A PISTA</v>
          </cell>
          <cell r="D3077" t="str">
            <v>M3</v>
          </cell>
          <cell r="E3077">
            <v>507.58</v>
          </cell>
        </row>
        <row r="3078">
          <cell r="B3078" t="str">
            <v>-</v>
          </cell>
          <cell r="C3078" t="str">
            <v>EXECUÇÃO E APLICAÇÃO DE CONCRETO BETUMINOSO USINADO A QUENTE (CBUQ), MASSA COMERCIAL, INCLUINDO FORNECIMENTO E TRANSPORTE DOS AGREGADOS E MATERIAL BETUMINOSO, EXCLUSIVE TRANSPORTE DA MASSA ASFÁLTICA ATÉ A PISTA</v>
          </cell>
          <cell r="D3078" t="str">
            <v>M3</v>
          </cell>
          <cell r="E3078">
            <v>895.29</v>
          </cell>
        </row>
        <row r="3079">
          <cell r="B3079" t="str">
            <v>ESS-SOL-050</v>
          </cell>
          <cell r="C3079" t="str">
            <v>GEOTÊXTIL NÃO TECIDO PARA ESTABILIZAÇÃO DE SOLOS</v>
          </cell>
          <cell r="D3079" t="str">
            <v>M2</v>
          </cell>
          <cell r="E3079">
            <v>7.71</v>
          </cell>
        </row>
        <row r="3080">
          <cell r="B3080" t="str">
            <v>OBR-VIA-206</v>
          </cell>
          <cell r="C3080" t="str">
            <v>PARALELEPÍPEDO, RETIRADA E REASSENTAMENTO SOBRE COXIM DE AREIA</v>
          </cell>
          <cell r="D3080" t="str">
            <v>M2</v>
          </cell>
          <cell r="E3080">
            <v>27.74</v>
          </cell>
        </row>
        <row r="3081">
          <cell r="B3081" t="str">
            <v>OBR-VIA-218</v>
          </cell>
          <cell r="C3081" t="str">
            <v>PISO DE CONCRETO PRÉ-MOLDADO INTERTRAVADO E = 10 CM - FCK = 35 MPA, INCLUINDO FORNECIMENTO E TRANSPORTE DE TODOS OS MATERIAIS, COLCHÃO DE ASSENTAMENTO E = 6 CM</v>
          </cell>
          <cell r="D3081" t="str">
            <v>M2</v>
          </cell>
          <cell r="E3081">
            <v>62.78</v>
          </cell>
        </row>
        <row r="3082">
          <cell r="B3082" t="str">
            <v>OBR-VIA-219</v>
          </cell>
          <cell r="C3082" t="str">
            <v>PISO DE CONCRETO PRÉ-MOLDADO INTERTRAVADO E = 10 CM - FCK = 40 MPA, INCLUINDO FORNECIMENTO E TRANSPORTE DE TODOS OS MATERIAIS, COLCHÃO DE ASSENTAMENTO E = 6 CM</v>
          </cell>
          <cell r="D3082" t="str">
            <v>M2</v>
          </cell>
          <cell r="E3082">
            <v>62.78</v>
          </cell>
        </row>
        <row r="3083">
          <cell r="B3083" t="str">
            <v>OBR-VIA-216</v>
          </cell>
          <cell r="C3083" t="str">
            <v>PISO DE CONCRETO PRÉ-MOLDADO INTERTRAVADO E = 6 CM - FCK = 35 MPA, INCLUINDO FORNECIMENTO E TRANSPORTE DE TODOS OS MATERIAIS, COLCHÃO DE ASSENTAMENTO E = 6 CM</v>
          </cell>
          <cell r="D3083" t="str">
            <v>M2</v>
          </cell>
          <cell r="E3083">
            <v>54.01</v>
          </cell>
        </row>
        <row r="3084">
          <cell r="B3084" t="str">
            <v>OBR-VIA-217</v>
          </cell>
          <cell r="C3084" t="str">
            <v>PISO DE CONCRETO PRÉ-MOLDADO INTERTRAVADO E = 8 CM - FCK = 35 MPA, INCLUINDO FORNECIMENTO E TRANSPORTE DE TODOS OS MATERIAIS, COLCHÃO DE ASSENTAMENTO E = 6 CM</v>
          </cell>
          <cell r="D3084" t="str">
            <v>M2</v>
          </cell>
          <cell r="E3084">
            <v>59.86</v>
          </cell>
        </row>
        <row r="3085">
          <cell r="B3085" t="str">
            <v>-</v>
          </cell>
          <cell r="C3085" t="str">
            <v>OBR-002  - OBRAS DE ARTE ESPECIAIS - PONTES</v>
          </cell>
        </row>
        <row r="3086">
          <cell r="B3086" t="str">
            <v>OBR-PON-075</v>
          </cell>
          <cell r="C3086" t="str">
            <v>ENSECADEIRA INCLUSIVE RETIRADA DO MADEIRAMENTO , PAREDE DUPLA</v>
          </cell>
          <cell r="D3086" t="str">
            <v>M2</v>
          </cell>
          <cell r="E3086">
            <v>298.58999999999997</v>
          </cell>
        </row>
        <row r="3087">
          <cell r="B3087" t="str">
            <v>OBR-PON-070</v>
          </cell>
          <cell r="C3087" t="str">
            <v>ENSECADEIRA INCLUSIVE RETIRADA DO MADEIRAMENTO , PAREDE SIMPLES</v>
          </cell>
          <cell r="D3087" t="str">
            <v>M2</v>
          </cell>
          <cell r="E3087">
            <v>119.57</v>
          </cell>
        </row>
        <row r="3088">
          <cell r="B3088" t="str">
            <v>OBR-PON-110</v>
          </cell>
          <cell r="C3088" t="str">
            <v>FORNECIMENTO E APLICAÇÃO DE GROUT PARA ANCORAGENS (VIGA METÁLICA/TABULEIRO PRÉ MOLDADO)</v>
          </cell>
          <cell r="D3088" t="str">
            <v>M3</v>
          </cell>
          <cell r="E3088">
            <v>273.32</v>
          </cell>
        </row>
        <row r="3089">
          <cell r="B3089" t="str">
            <v>OBR-PON-105</v>
          </cell>
          <cell r="C3089" t="str">
            <v>LANÇAMENTO DE TABULEIRO PRÉ MOLDADO</v>
          </cell>
          <cell r="D3089" t="str">
            <v>U</v>
          </cell>
          <cell r="E3089">
            <v>63.38</v>
          </cell>
        </row>
        <row r="3090">
          <cell r="B3090" t="str">
            <v>OBR-PON-100</v>
          </cell>
          <cell r="C3090" t="str">
            <v>LANÇAMENTO DE VIGA METÁLICA - PONTE DE 08 METROS: 2.97 TONELADAS (2 VIGAS) - PONTE DE 10 METROS: 3.72 TONELADAS (2 VIGAS) - PONTE DE 12 METROS: 4.46 TONELADAS (2 VIGAS) - PONTE DE 15 METROS: 6.26 TONELADAS (2 VIGAS) - PONTE DE 18 METROS: 10.8 TONELADAS (3</v>
          </cell>
          <cell r="D3090" t="str">
            <v>KG</v>
          </cell>
          <cell r="E3090">
            <v>0.97</v>
          </cell>
        </row>
        <row r="3091">
          <cell r="B3091" t="str">
            <v>OBR-PON-095</v>
          </cell>
          <cell r="C3091" t="str">
            <v>TRANSPORTE DE TABULEIROS DE CONCRETO - PONTE DE 08 METROS: 14.4 TONELADAS - PONTE DE 10 METROS: 16.8 TONELADAS - PONTE DE 12 METROS: 19.2 TONELADAS - PONTE DE 15 METROS: 24.0 TONELADAS - PONTE DE 18 METROS: 28.8 TONELADAS</v>
          </cell>
          <cell r="D3091" t="str">
            <v>TXKM</v>
          </cell>
          <cell r="E3091">
            <v>0.62</v>
          </cell>
        </row>
        <row r="3092">
          <cell r="B3092" t="str">
            <v>OBR-PON-090</v>
          </cell>
          <cell r="C3092" t="str">
            <v>TRANSPORTE DE VIGAS METÁLICAS - PONTE DE 08 METROS: 2.97 TONELADAS (2 VIGAS) - PONTE DE 10 METROS: 3.72 TONELADAS (2 VIGAS) - PONTE DE 12 METROS: 4.46 TONELADAS (2 VIGAS) - PONTE DE 15 METROS: 6.26 TONELADAS (2 VIGAS) - PONTE DE 18 METROS: 10.8 TONELADAS</v>
          </cell>
          <cell r="D3092" t="str">
            <v>TXKM</v>
          </cell>
          <cell r="E3092">
            <v>0.62</v>
          </cell>
        </row>
        <row r="3093">
          <cell r="B3093" t="str">
            <v>OBR-PON-085</v>
          </cell>
          <cell r="C3093" t="str">
            <v>TRAVESSIA DE CHAPA METÁLICA PARA VEÍCULOS</v>
          </cell>
          <cell r="D3093" t="str">
            <v>M2</v>
          </cell>
          <cell r="E3093">
            <v>355.23</v>
          </cell>
        </row>
        <row r="3094">
          <cell r="B3094" t="str">
            <v>OBR-PON-080</v>
          </cell>
          <cell r="C3094" t="str">
            <v>TRAVESSIA DE MADEIRA PARA VEÍCULOS</v>
          </cell>
          <cell r="D3094" t="str">
            <v>M2</v>
          </cell>
          <cell r="E3094">
            <v>64.349999999999994</v>
          </cell>
        </row>
        <row r="3095">
          <cell r="B3095" t="str">
            <v>-</v>
          </cell>
          <cell r="C3095" t="str">
            <v>PAI-001  - PAISAGISMO</v>
          </cell>
        </row>
        <row r="3096">
          <cell r="B3096" t="str">
            <v>PAI-CER-005</v>
          </cell>
          <cell r="C3096" t="str">
            <v>CERCA EM FERRO, TRIANGULAR, PADRÃO PREFEITURA</v>
          </cell>
          <cell r="D3096" t="str">
            <v>U</v>
          </cell>
          <cell r="E3096">
            <v>76.98</v>
          </cell>
        </row>
        <row r="3097">
          <cell r="B3097" t="str">
            <v>PAI-MUD-045</v>
          </cell>
          <cell r="C3097" t="str">
            <v>FORNECIMENTO DE ARBUSTO - BELA EMÍLIA</v>
          </cell>
          <cell r="D3097" t="str">
            <v>U</v>
          </cell>
          <cell r="E3097">
            <v>2</v>
          </cell>
        </row>
        <row r="3098">
          <cell r="B3098" t="str">
            <v>PAI-MUD-050</v>
          </cell>
          <cell r="C3098" t="str">
            <v>FORNECIMENTO DE ARBUSTO - CAMARA</v>
          </cell>
          <cell r="D3098" t="str">
            <v>U</v>
          </cell>
          <cell r="E3098">
            <v>1.5</v>
          </cell>
        </row>
        <row r="3099">
          <cell r="B3099" t="str">
            <v>PAI-MUD-020</v>
          </cell>
          <cell r="C3099" t="str">
            <v>FORNECIMENTO DE ÁRVORE - CÁSSIA MIMOSA</v>
          </cell>
          <cell r="D3099" t="str">
            <v>U</v>
          </cell>
          <cell r="E3099">
            <v>77</v>
          </cell>
        </row>
        <row r="3100">
          <cell r="B3100" t="str">
            <v>PAI-MUD-010</v>
          </cell>
          <cell r="C3100" t="str">
            <v>FORNECIMENTO DE ÁRVORE - IPÊ ROSA</v>
          </cell>
          <cell r="D3100" t="str">
            <v>U</v>
          </cell>
          <cell r="E3100">
            <v>101.33</v>
          </cell>
        </row>
        <row r="3101">
          <cell r="B3101" t="str">
            <v>PAI-MUD-025</v>
          </cell>
          <cell r="C3101" t="str">
            <v>FORNECIMENTO DE ÁRVORE - JACARANDÁ MIMOSO</v>
          </cell>
          <cell r="D3101" t="str">
            <v>U</v>
          </cell>
          <cell r="E3101">
            <v>72</v>
          </cell>
        </row>
        <row r="3102">
          <cell r="B3102" t="str">
            <v>PAI-MUD-015</v>
          </cell>
          <cell r="C3102" t="str">
            <v>FORNECIMENTO DE ÁRVORE - PAU FERRO</v>
          </cell>
          <cell r="D3102" t="str">
            <v>U</v>
          </cell>
          <cell r="E3102">
            <v>79</v>
          </cell>
        </row>
        <row r="3103">
          <cell r="B3103" t="str">
            <v>PAI-MUD-005</v>
          </cell>
          <cell r="C3103" t="str">
            <v>FORNECIMENTO DE ÁRVORE - SIBIPURUNA</v>
          </cell>
          <cell r="D3103" t="str">
            <v>U</v>
          </cell>
          <cell r="E3103">
            <v>101.33</v>
          </cell>
        </row>
        <row r="3104">
          <cell r="B3104" t="str">
            <v>PAI-MUD-030</v>
          </cell>
          <cell r="C3104" t="str">
            <v>FORNECIMENTO DE FORRAÇÃO - ALCALYPHA</v>
          </cell>
          <cell r="D3104" t="str">
            <v>M2</v>
          </cell>
          <cell r="E3104">
            <v>2</v>
          </cell>
        </row>
        <row r="3105">
          <cell r="B3105" t="str">
            <v>PAI-MUD-040</v>
          </cell>
          <cell r="C3105" t="str">
            <v>FORNECIMENTO DE FORRAÇÃO - CLOROFITO</v>
          </cell>
          <cell r="D3105" t="str">
            <v>M2</v>
          </cell>
          <cell r="E3105">
            <v>0.8</v>
          </cell>
        </row>
        <row r="3106">
          <cell r="B3106" t="str">
            <v>PAI-MUD-035</v>
          </cell>
          <cell r="C3106" t="str">
            <v>FORNECIMENTO DE FORRAÇÃO - WEDELIA</v>
          </cell>
          <cell r="D3106" t="str">
            <v>M2</v>
          </cell>
          <cell r="E3106">
            <v>0.8</v>
          </cell>
        </row>
        <row r="3107">
          <cell r="B3107" t="str">
            <v>PAI-MUD-055</v>
          </cell>
          <cell r="C3107" t="str">
            <v>FORNECIMENTO DE PALMEIRA - LICURI</v>
          </cell>
          <cell r="D3107" t="str">
            <v>U</v>
          </cell>
          <cell r="E3107">
            <v>40</v>
          </cell>
        </row>
        <row r="3108">
          <cell r="B3108" t="str">
            <v>PAI-MUD-060</v>
          </cell>
          <cell r="C3108" t="str">
            <v>FORNECIMENTO DE PALMEIRA ARECA LUTESCENS</v>
          </cell>
          <cell r="D3108" t="str">
            <v>U</v>
          </cell>
          <cell r="E3108">
            <v>22.8</v>
          </cell>
        </row>
        <row r="3109">
          <cell r="B3109" t="str">
            <v>-</v>
          </cell>
          <cell r="C3109" t="str">
            <v>LASTRO DE SEIXO, INCLUSIVE LANÇAMENTO E ESPALHAMENTO MANUAL</v>
          </cell>
          <cell r="D3109" t="str">
            <v>M3</v>
          </cell>
          <cell r="E3109">
            <v>118.01</v>
          </cell>
        </row>
        <row r="3110">
          <cell r="B3110" t="str">
            <v>PAI-GRA-005</v>
          </cell>
          <cell r="C3110" t="str">
            <v>PLANTIO DE GRAMA BATATAIS EM PLACAS, INCLUSIVE TERRA VEGETAL E CONSERVAÇÃO POR 30 DIAS</v>
          </cell>
          <cell r="D3110" t="str">
            <v>M2</v>
          </cell>
          <cell r="E3110">
            <v>15.62</v>
          </cell>
        </row>
        <row r="3111">
          <cell r="B3111" t="str">
            <v>PAI-GRA-015</v>
          </cell>
          <cell r="C3111" t="str">
            <v>PLANTIO DE GRAMA ESMERALDA EM PLACAS, INCLUSIVE TERRA VEGETAL E CONSERVAÇÃO POR 30 DIAS</v>
          </cell>
          <cell r="D3111" t="str">
            <v>M2</v>
          </cell>
          <cell r="E3111">
            <v>17.440000000000001</v>
          </cell>
        </row>
        <row r="3112">
          <cell r="B3112" t="str">
            <v>PAI-GRA-010</v>
          </cell>
          <cell r="C3112" t="str">
            <v>PLANTIO DE GRAMA SÃO CARLOS EM PLACAS, INCLUSIVE TERRA VEGETAL E CONSERVAÇÃO POR 30 DIAS</v>
          </cell>
          <cell r="D3112" t="str">
            <v>M2</v>
          </cell>
          <cell r="E3112">
            <v>17.440000000000001</v>
          </cell>
        </row>
        <row r="3113">
          <cell r="B3113" t="str">
            <v>PAI-COV-010</v>
          </cell>
          <cell r="C3113" t="str">
            <v>PLANTIO E PREPARO DE COVAS DE ARBUSTOS ORNAMENTAIS EM GERAL, EXCETO FORNECIMENTO DAS MUDAS</v>
          </cell>
          <cell r="D3113" t="str">
            <v>U</v>
          </cell>
          <cell r="E3113">
            <v>9.0399999999999991</v>
          </cell>
        </row>
        <row r="3114">
          <cell r="B3114" t="str">
            <v>PAI-COV-005</v>
          </cell>
          <cell r="C3114" t="str">
            <v>PLANTIO E PREPARO DE COVAS DE ÁRVORES H MÍN. = 1,80 M COM COVA 60 X 60 X 60 CM, EXCETO FORNECIMENTO DAS MUDAS</v>
          </cell>
          <cell r="D3114" t="str">
            <v>U</v>
          </cell>
          <cell r="E3114">
            <v>10.050000000000001</v>
          </cell>
        </row>
        <row r="3115">
          <cell r="B3115" t="str">
            <v>PAI-COV-015</v>
          </cell>
          <cell r="C3115" t="str">
            <v>PLANTIO E PREPARO DE COVAS DE FORRAÇÃO, EXCETO FORNECIMENTO DAS MUDAS</v>
          </cell>
          <cell r="D3115" t="str">
            <v>M2</v>
          </cell>
          <cell r="E3115">
            <v>24.13</v>
          </cell>
        </row>
        <row r="3116">
          <cell r="B3116" t="str">
            <v>-</v>
          </cell>
          <cell r="C3116" t="str">
            <v>PIN-001  - PINTURA</v>
          </cell>
        </row>
        <row r="3117">
          <cell r="B3117" t="str">
            <v>PIN-CER-005</v>
          </cell>
          <cell r="C3117" t="str">
            <v>APLICAÇÃO DE CERA EM  ESQUADRIAS DE MADEIRA, TRÊS (3) DEMÃOS, INCLUSIVE APLICAÇÃO DE SELADOR PARA MADEIRA</v>
          </cell>
          <cell r="D3117" t="str">
            <v>M2</v>
          </cell>
          <cell r="E3117">
            <v>18.57</v>
          </cell>
        </row>
        <row r="3118">
          <cell r="B3118" t="str">
            <v>PIN-CER-010</v>
          </cell>
          <cell r="C3118" t="str">
            <v>APLICAÇÃO DE CERA EM  RODAPÉS COM ALTURA DE 10 CM, TRÊS (3) DEMÃOS, INCLUSIVE APLICAÇÃO DE SELADOR PARA MADEIRA</v>
          </cell>
          <cell r="D3118" t="str">
            <v>M</v>
          </cell>
          <cell r="E3118">
            <v>5.42</v>
          </cell>
        </row>
        <row r="3119">
          <cell r="B3119" t="str">
            <v>PIN-EMA-015</v>
          </cell>
          <cell r="C3119" t="str">
            <v>EMASSAMENTO A ÓLEO SOBRE MADEIRA, UMA (1) DEMÃO, INCLUSIVE LIXAMENTO PARA PINTURA</v>
          </cell>
          <cell r="D3119" t="str">
            <v>M2</v>
          </cell>
          <cell r="E3119">
            <v>16.239999999999998</v>
          </cell>
        </row>
        <row r="3120">
          <cell r="B3120" t="str">
            <v>PIN-EMA-020</v>
          </cell>
          <cell r="C3120" t="str">
            <v>EMASSAMENTO EM ESQUADRIA DE MADEIRA COM MASSA A ÓLEO, DUAS (2) DEMÃOS, INCLUSIVE LIXAMENTO PARA PINTURA  A ÓLEO OU ESMALTE</v>
          </cell>
          <cell r="D3120" t="str">
            <v>M2</v>
          </cell>
          <cell r="E3120">
            <v>19.48</v>
          </cell>
        </row>
        <row r="3121">
          <cell r="B3121" t="str">
            <v>PIN-EMA-030</v>
          </cell>
          <cell r="C3121" t="str">
            <v>EMASSAMENTO EM FORRO DE GESSO COM MASSA ACRÍLICA, UMA (1) DEMÃO, INCLUSIVE LIXAMENTO PARA PINTURA</v>
          </cell>
          <cell r="D3121" t="str">
            <v>M2</v>
          </cell>
          <cell r="E3121">
            <v>12.24</v>
          </cell>
        </row>
        <row r="3122">
          <cell r="B3122" t="str">
            <v>PIN-EMA-031</v>
          </cell>
          <cell r="C3122" t="str">
            <v>EMASSAMENTO EM FORRO DE GESSO COM MASSA CORRIDA (PVA), UMA (1) DEMÃO, INCLUSIVE LIXAMENTO PARA PINTURA</v>
          </cell>
          <cell r="D3122" t="str">
            <v>M2</v>
          </cell>
          <cell r="E3122">
            <v>11.6</v>
          </cell>
        </row>
        <row r="3123">
          <cell r="B3123" t="str">
            <v>PIN-EMA-006</v>
          </cell>
          <cell r="C3123" t="str">
            <v>EMASSAMENTO EM PAREDE COM MASSA ACRÍLICA, DUAS (2) DEMÃOS, INCLUSIVE LIXAMENTO PARA PINTURA</v>
          </cell>
          <cell r="D3123" t="str">
            <v>M2</v>
          </cell>
          <cell r="E3123">
            <v>13.9</v>
          </cell>
        </row>
        <row r="3124">
          <cell r="B3124" t="str">
            <v>PIN-EMA-005</v>
          </cell>
          <cell r="C3124" t="str">
            <v>EMASSAMENTO EM PAREDE COM MASSA ACRÍLICA, UMA (1) DEMÃO, INCLUSIVE LIXAMENTO PARA PINTURA</v>
          </cell>
          <cell r="D3124" t="str">
            <v>M2</v>
          </cell>
          <cell r="E3124">
            <v>10.1</v>
          </cell>
        </row>
        <row r="3125">
          <cell r="B3125" t="str">
            <v>PIN-EMA-011</v>
          </cell>
          <cell r="C3125" t="str">
            <v>EMASSAMENTO EM PAREDE COM MASSA CORRIDA (PVA), DUAS (2) DEMÃOS, INCLUSIVE LIXAMENTO PARA PINTURA</v>
          </cell>
          <cell r="D3125" t="str">
            <v>M2</v>
          </cell>
          <cell r="E3125">
            <v>12.71</v>
          </cell>
        </row>
        <row r="3126">
          <cell r="B3126" t="str">
            <v>PIN-EMA-010</v>
          </cell>
          <cell r="C3126" t="str">
            <v>EMASSAMENTO EM PAREDE COM MASSA CORRIDA (PVA), UMA (1) DEMÃO, INCLUSIVE LIXAMENTO PARA PINTURA</v>
          </cell>
          <cell r="D3126" t="str">
            <v>M2</v>
          </cell>
          <cell r="E3126">
            <v>9.31</v>
          </cell>
        </row>
        <row r="3127">
          <cell r="B3127" t="str">
            <v>PIN-EMA-025</v>
          </cell>
          <cell r="C3127" t="str">
            <v>EMASSAMENTO EM PAREDE DE GESSO ACARTONADO (DRY-WALL) COM MASSA ACRÍLICA, UMA (1) DEMÃO, INCLUSIVE LIXAMENTO PARA PINTURA</v>
          </cell>
          <cell r="D3127" t="str">
            <v>M2</v>
          </cell>
          <cell r="E3127">
            <v>9.67</v>
          </cell>
        </row>
        <row r="3128">
          <cell r="B3128" t="str">
            <v>PIN-EMA-026</v>
          </cell>
          <cell r="C3128" t="str">
            <v>EMASSAMENTO EM PAREDE DE GESSO ACARTONADO (DRY-WALL) COM MASSA CORRIDA (PVA), UMA (1) DEMÃO, INCLUSIVE LIXAMENTO PARA PINTURA</v>
          </cell>
          <cell r="D3128" t="str">
            <v>M2</v>
          </cell>
          <cell r="E3128">
            <v>9.0299999999999994</v>
          </cell>
        </row>
        <row r="3129">
          <cell r="B3129" t="str">
            <v>PIN-EMA-008</v>
          </cell>
          <cell r="C3129" t="str">
            <v>EMASSAMENTO EM TETO COM MASSA ACRÍLICA, DUAS (2) DEMÃOS, INCLUSIVE LIXAMENTO PARA PINTURA</v>
          </cell>
          <cell r="D3129" t="str">
            <v>M2</v>
          </cell>
          <cell r="E3129">
            <v>22.8</v>
          </cell>
        </row>
        <row r="3130">
          <cell r="B3130" t="str">
            <v>PIN-EMA-007</v>
          </cell>
          <cell r="C3130" t="str">
            <v>EMASSAMENTO EM TETO COM MASSA ACRÍLICA, UMA (1) DEMÃO, INCLUSIVE LIXAMENTO PARA PINTURA</v>
          </cell>
          <cell r="D3130" t="str">
            <v>M2</v>
          </cell>
          <cell r="E3130">
            <v>16.78</v>
          </cell>
        </row>
        <row r="3131">
          <cell r="B3131" t="str">
            <v>PIN-EMA-013</v>
          </cell>
          <cell r="C3131" t="str">
            <v>EMASSAMENTO EM TETO COM MASSA CORRIDA (PVA), DUAS (2) DEMÃOS, INCLUSIVE LIXAMENTO PARA PINTURA</v>
          </cell>
          <cell r="D3131" t="str">
            <v>M2</v>
          </cell>
          <cell r="E3131">
            <v>21.61</v>
          </cell>
        </row>
        <row r="3132">
          <cell r="B3132" t="str">
            <v>PIN-EMA-012</v>
          </cell>
          <cell r="C3132" t="str">
            <v>EMASSAMENTO EM TETO COM MASSA CORRIDA (PVA), UMA (1) DEMÃO, INCLUSIVE LIXAMENTO PARA PINTURA</v>
          </cell>
          <cell r="D3132" t="str">
            <v>M2</v>
          </cell>
          <cell r="E3132">
            <v>15.99</v>
          </cell>
        </row>
        <row r="3133">
          <cell r="B3133" t="str">
            <v>PIN-LIX-005</v>
          </cell>
          <cell r="C3133" t="str">
            <v>LIXAMENTO MANUAL EM PAREDE PARA REMOÇÃO DE TINTA</v>
          </cell>
          <cell r="D3133" t="str">
            <v>M2</v>
          </cell>
          <cell r="E3133">
            <v>2.4500000000000002</v>
          </cell>
        </row>
        <row r="3134">
          <cell r="B3134" t="str">
            <v>PIN-LIX-010</v>
          </cell>
          <cell r="C3134" t="str">
            <v>LIXAMENTO MANUAL EM SUPERFÍCIE DE MADEIRA PARA REMOÇÃO DE TINTA</v>
          </cell>
          <cell r="D3134" t="str">
            <v>M2</v>
          </cell>
          <cell r="E3134">
            <v>3.66</v>
          </cell>
        </row>
        <row r="3135">
          <cell r="B3135" t="str">
            <v>PIN-LIX-015</v>
          </cell>
          <cell r="C3135" t="str">
            <v>LIXAMENTO MANUAL EM SUPERFÍCIE METÁLICA PARA REMOÇÃO DE TINTA</v>
          </cell>
          <cell r="D3135" t="str">
            <v>M2</v>
          </cell>
          <cell r="E3135">
            <v>3.67</v>
          </cell>
        </row>
        <row r="3136">
          <cell r="B3136" t="str">
            <v>PIN-LIX-006</v>
          </cell>
          <cell r="C3136" t="str">
            <v>LIXAMENTO MANUAL EM TETO PARA REMOÇÃO DE TINTA</v>
          </cell>
          <cell r="D3136" t="str">
            <v>M2</v>
          </cell>
          <cell r="E3136">
            <v>2.75</v>
          </cell>
        </row>
        <row r="3137">
          <cell r="B3137" t="str">
            <v>PIN-SIL-005</v>
          </cell>
          <cell r="C3137" t="str">
            <v>PINTURA A BASE DE RESINA DE SILICONE EM CONCRETO OU ALVENARIA APARENTE, DUAS (2) DEMÃOS</v>
          </cell>
          <cell r="D3137" t="str">
            <v>M2</v>
          </cell>
          <cell r="E3137">
            <v>16.21</v>
          </cell>
        </row>
        <row r="3138">
          <cell r="B3138" t="str">
            <v>PIN-ACR-005</v>
          </cell>
          <cell r="C3138" t="str">
            <v>PINTURA ACRÍLICA EM PAREDE, DUAS (2) DEMÃOS, EXCLUSIVE SELADOR ACRÍLICO E MASSA ACRÍLICA/CORRIDA (PVA)</v>
          </cell>
          <cell r="D3138" t="str">
            <v>M2</v>
          </cell>
          <cell r="E3138">
            <v>10.58</v>
          </cell>
        </row>
        <row r="3139">
          <cell r="B3139" t="str">
            <v>PIN-ACR-015</v>
          </cell>
          <cell r="C3139" t="str">
            <v>PINTURA ACRÍLICA EM PAREDE, DUAS (2) DEMÃOS, INCLUSIVE UMA (1) DEMÃO DE MASSA CORRIDA (PVA), EXCLUSIVE SELADOR ACRÍLICO</v>
          </cell>
          <cell r="D3139" t="str">
            <v>M2</v>
          </cell>
          <cell r="E3139">
            <v>19.89</v>
          </cell>
        </row>
        <row r="3140">
          <cell r="B3140" t="str">
            <v>PIN-ACR-010</v>
          </cell>
          <cell r="C3140" t="str">
            <v>PINTURA ACRÍLICA EM PAREDE, TRÊS (3) DEMÃOS, EXCLUSIVE SELADOR ACRÍLICO E MASSA ACRÍLICA/CORRIDA (PVA)</v>
          </cell>
          <cell r="D3140" t="str">
            <v>M2</v>
          </cell>
          <cell r="E3140">
            <v>13.71</v>
          </cell>
        </row>
        <row r="3141">
          <cell r="B3141" t="str">
            <v>PIN-ACR-006</v>
          </cell>
          <cell r="C3141" t="str">
            <v>PINTURA ACRÍLICA EM TETO, DUAS (2) DEMÃOS, EXCLUSIVE SELADOR ACRÍLICO E MASSA ACRÍLICA/CORRIDA (PVA)</v>
          </cell>
          <cell r="D3141" t="str">
            <v>M2</v>
          </cell>
          <cell r="E3141">
            <v>11.77</v>
          </cell>
        </row>
        <row r="3142">
          <cell r="B3142" t="str">
            <v>PIN-ACR-016</v>
          </cell>
          <cell r="C3142" t="str">
            <v>PINTURA ACRÍLICA EM TETO, DUAS (2) DEMÃOS, INCLUSIVE UMA (1) DEMÃO DE MASSA CORRIDA (PVA), EXCLUSIVE SELADOR ACRÍLICO</v>
          </cell>
          <cell r="D3142" t="str">
            <v>M2</v>
          </cell>
          <cell r="E3142">
            <v>27.76</v>
          </cell>
        </row>
        <row r="3143">
          <cell r="B3143" t="str">
            <v>PIN-ACR-011</v>
          </cell>
          <cell r="C3143" t="str">
            <v>PINTURA ACRÍLICA EM TETO, TRÊS (3) DEMÃOS, EXCLUSIVE SELADOR ACRÍLICO E MASSA ACRÍLICA/CORRIDA (PVA)</v>
          </cell>
          <cell r="D3143" t="str">
            <v>M2</v>
          </cell>
          <cell r="E3143">
            <v>15.5</v>
          </cell>
        </row>
        <row r="3144">
          <cell r="B3144" t="str">
            <v>PIN-ACR-030</v>
          </cell>
          <cell r="C3144" t="str">
            <v>PINTURA ACRÍLICA PARA PISO EM FAIXA DE DEMARCAÇÃO DE QUADRA, DUAS (2) DEMÃOS, FAIXA COM LARGURA DE 5 CM</v>
          </cell>
          <cell r="D3144" t="str">
            <v>M</v>
          </cell>
          <cell r="E3144">
            <v>2.34</v>
          </cell>
        </row>
        <row r="3145">
          <cell r="B3145" t="str">
            <v>PIN-ACR-040</v>
          </cell>
          <cell r="C3145" t="str">
            <v>PINTURA ACRÍLICA PARA PISO EM FAIXA DE DEMARCAÇÃO DE QUADRA, QUATRO (4) DEMÃOS, FAIXA COM LARGURA DE 5 CM</v>
          </cell>
          <cell r="D3145" t="str">
            <v>M</v>
          </cell>
          <cell r="E3145">
            <v>3.44</v>
          </cell>
        </row>
        <row r="3146">
          <cell r="B3146" t="str">
            <v>PIN-ACR-025</v>
          </cell>
          <cell r="C3146" t="str">
            <v>PINTURA ACRÍLICA PARA PISO EM PASSEIO/SUPERFÍCIE CIMENTADA, DUAS (2) DEMÃOS</v>
          </cell>
          <cell r="D3146" t="str">
            <v>M2</v>
          </cell>
          <cell r="E3146">
            <v>7.78</v>
          </cell>
        </row>
        <row r="3147">
          <cell r="B3147" t="str">
            <v>PIN-ACR-035</v>
          </cell>
          <cell r="C3147" t="str">
            <v>PINTURA ACRÍLICA PARA PISO EM QUADRAS ESPORTIVA, DUAS (2) DEMÃOS</v>
          </cell>
          <cell r="D3147" t="str">
            <v>M2</v>
          </cell>
          <cell r="E3147">
            <v>7.78</v>
          </cell>
        </row>
        <row r="3148">
          <cell r="B3148" t="str">
            <v>PIN-ACR-045</v>
          </cell>
          <cell r="C3148" t="str">
            <v>PINTURA ACRÍLICA PARA PISO EM QUADRAS ESPORTIVA, QUATRO (4) DEMÃOS</v>
          </cell>
          <cell r="D3148" t="str">
            <v>M2</v>
          </cell>
          <cell r="E3148">
            <v>15.78</v>
          </cell>
        </row>
        <row r="3149">
          <cell r="B3149" t="str">
            <v>PIN-ZAR-006</v>
          </cell>
          <cell r="C3149" t="str">
            <v>PINTURA ANTICORROSIVA A BASE DE OXIDO DE FERRO (ZARCÃO) EM ESQUADRIA E SUPERFÍCIE METÁLICA, UMA (1) DEMÃO</v>
          </cell>
          <cell r="D3149" t="str">
            <v>M2</v>
          </cell>
          <cell r="E3149">
            <v>9.07</v>
          </cell>
        </row>
        <row r="3150">
          <cell r="B3150" t="str">
            <v>PIN-BOR-005</v>
          </cell>
          <cell r="C3150" t="str">
            <v>PINTURA COM  TINTA A BASE DE BORRACHA CLORADA EM FAIXAS DE DEMARCAÇÃO DE PISO, DUAS (2) DEMÃOS, FAIXA COM LARGURA DE 5 CM, APLICAÇÃO MECÂNICA</v>
          </cell>
          <cell r="D3150" t="str">
            <v>M</v>
          </cell>
          <cell r="E3150">
            <v>7.91</v>
          </cell>
        </row>
        <row r="3151">
          <cell r="B3151" t="str">
            <v>PIN-BOR-020</v>
          </cell>
          <cell r="C3151" t="str">
            <v>PINTURA COM  TINTA A BASE DE BORRACHA CLORADA EM FAIXAS DE DEMARCAÇÃO DE QUADRA, DUAS (2) DEMÃOS, FAIXA COM LARGURA DE 5 CM, APLICAÇÃO MECÂNICA</v>
          </cell>
          <cell r="D3151" t="str">
            <v>M</v>
          </cell>
          <cell r="E3151">
            <v>7.91</v>
          </cell>
        </row>
        <row r="3152">
          <cell r="B3152" t="str">
            <v>PIN-BOR-015</v>
          </cell>
          <cell r="C3152" t="str">
            <v>PINTURA COM  TINTA A BASE DE BORRACHA CLORADA EM REVESTIMENTO CIMENTÍCIO OU CONCRETO, DUAS (2) DEMÃOS</v>
          </cell>
          <cell r="D3152" t="str">
            <v>M2</v>
          </cell>
          <cell r="E3152">
            <v>23.37</v>
          </cell>
        </row>
        <row r="3153">
          <cell r="B3153" t="str">
            <v>PIN-BOR-010</v>
          </cell>
          <cell r="C3153" t="str">
            <v>PINTURA COM  TINTA A BASE DE BORRACHA CLORADA EM TELHAS DE FIBROCIMENTO, DUAS (2) DEMÃOS</v>
          </cell>
          <cell r="D3153" t="str">
            <v>M2</v>
          </cell>
          <cell r="E3153">
            <v>37.58</v>
          </cell>
        </row>
        <row r="3154">
          <cell r="B3154" t="str">
            <v>PIN-RES-005</v>
          </cell>
          <cell r="C3154" t="str">
            <v>PINTURA COM RESINA ACRÍLICA EM CONCRETO, DUAS (2) DEMÃOS, INCLUSIVE UMA (1) DEMÃO DE SELADOR ACRÍLICO</v>
          </cell>
          <cell r="D3154" t="str">
            <v>M2</v>
          </cell>
          <cell r="E3154">
            <v>25.77</v>
          </cell>
        </row>
        <row r="3155">
          <cell r="B3155" t="str">
            <v>PIN-ACR-050</v>
          </cell>
          <cell r="C3155" t="str">
            <v>PINTURA COM RESINA ACRÍLICA EM PISOS CIMENTADOS, DUAS (2) DEMÃOS, INCLUSIVE LIMPEZA DA SUPERFÍCIE A SER APLICADO MATERIAL</v>
          </cell>
          <cell r="D3155" t="str">
            <v>M2</v>
          </cell>
          <cell r="E3155">
            <v>8.52</v>
          </cell>
        </row>
        <row r="3156">
          <cell r="B3156" t="str">
            <v>-</v>
          </cell>
          <cell r="C3156" t="str">
            <v>PINTURA COM TEXTURA ACRÍLICA COM DESEMPENADEIRA DE AÇO, EXCLUSIVE SELADOR ACRÍLICO/FUNDO PREPARADOR</v>
          </cell>
          <cell r="D3156" t="str">
            <v>M2</v>
          </cell>
          <cell r="E3156">
            <v>18.16</v>
          </cell>
        </row>
        <row r="3157">
          <cell r="B3157" t="str">
            <v>PIN-TEX-010</v>
          </cell>
          <cell r="C3157" t="str">
            <v>PINTURA COM TEXTURA ACRÍLICA COM DESEMPENADEIRA DE AÇO, INCLUSIVE UMA (1) DEMÃO DE SELADOR ACRÍLICO</v>
          </cell>
          <cell r="D3157" t="str">
            <v>M2</v>
          </cell>
          <cell r="E3157">
            <v>20.96</v>
          </cell>
        </row>
        <row r="3158">
          <cell r="B3158" t="str">
            <v>PIN-TEX-015</v>
          </cell>
          <cell r="C3158" t="str">
            <v>PINTURA COM TEXTURA ACRÍLICA COM ROLO, EXCLUSIVE SELADOR ACRÍLICO/FUNDO PREPARADOR</v>
          </cell>
          <cell r="D3158" t="str">
            <v>M2</v>
          </cell>
          <cell r="E3158">
            <v>15.08</v>
          </cell>
        </row>
        <row r="3159">
          <cell r="B3159" t="str">
            <v>PIN-TEX-015D</v>
          </cell>
          <cell r="C3159" t="str">
            <v>PINTURA COM TEXTURA ACRÍLICA COM ROLO, INCLUSIVE UMA (1) DEMÃO DE SELADOR ACRÍLICO</v>
          </cell>
          <cell r="D3159" t="str">
            <v>M2</v>
          </cell>
          <cell r="E3159">
            <v>17.670000000000002</v>
          </cell>
        </row>
        <row r="3160">
          <cell r="B3160" t="str">
            <v>PIN-VER-005</v>
          </cell>
          <cell r="C3160" t="str">
            <v>PINTURA COM VERNIZ ACRÍLICO EM ALVENARIA OU CONCRETO, DUAS (2) DEMÃOS, INCLUSIVE PREPARAÇÃO DA SUPERFÍCIE COM LIXAMENTO</v>
          </cell>
          <cell r="D3160" t="str">
            <v>M2</v>
          </cell>
          <cell r="E3160">
            <v>12.9</v>
          </cell>
        </row>
        <row r="3161">
          <cell r="B3161" t="str">
            <v>PIN-VER-030</v>
          </cell>
          <cell r="C3161" t="str">
            <v>PINTURA COM VERNIZ POLIURETANO COM FILTRO SOLAR EM MADEIRA, DUAS (2) DEMÃOS, ACABAMENTO TIPO FOSCO</v>
          </cell>
          <cell r="D3161" t="str">
            <v>M2</v>
          </cell>
          <cell r="E3161">
            <v>20.89</v>
          </cell>
        </row>
        <row r="3162">
          <cell r="B3162" t="str">
            <v>-</v>
          </cell>
          <cell r="C3162" t="str">
            <v>PINTURA COM VERNIZ SINTÉTICO MARÍTIMO EM BATE MACA DE MADEIRA SEM CORRIMÃO, COM LARGURA DE 15CM E ESP. 2CM, DUAS (2) DEMÃOS, ACABAMENTO TIPO FOSCO</v>
          </cell>
          <cell r="D3162" t="str">
            <v>M</v>
          </cell>
          <cell r="E3162">
            <v>5.71</v>
          </cell>
        </row>
        <row r="3163">
          <cell r="B3163" t="str">
            <v>PIN-VER-015</v>
          </cell>
          <cell r="C3163" t="str">
            <v>PINTURA COM VERNIZ SINTÉTICO MARÍTIMO EM ESQUADRIAS DE MADEIRA, DUAS (2) DEMÃOS, ACABAMENTO TIPO ACETINADO (BRILHO SÚTIL)</v>
          </cell>
          <cell r="D3163" t="str">
            <v>M2</v>
          </cell>
          <cell r="E3163">
            <v>15.87</v>
          </cell>
        </row>
        <row r="3164">
          <cell r="B3164" t="str">
            <v>PIN-VER-010</v>
          </cell>
          <cell r="C3164" t="str">
            <v>PINTURA COM VERNIZ SINTÉTICO MARÍTIMO EM ESQUADRIAS DE MADEIRA, DUAS (2) DEMÃOS, ACABAMENTO TIPO BRILHANTE</v>
          </cell>
          <cell r="D3164" t="str">
            <v>M2</v>
          </cell>
          <cell r="E3164">
            <v>15.87</v>
          </cell>
        </row>
        <row r="3165">
          <cell r="B3165" t="str">
            <v>PIN-VER-020</v>
          </cell>
          <cell r="C3165" t="str">
            <v>PINTURA COM VERNIZ SINTÉTICO MARÍTIMO EM ESQUADRIAS DE MADEIRA, DUAS (2) DEMÃOS, ACABAMENTO TIPO FOSCO</v>
          </cell>
          <cell r="D3165" t="str">
            <v>M2</v>
          </cell>
          <cell r="E3165">
            <v>16.71</v>
          </cell>
        </row>
        <row r="3166">
          <cell r="B3166" t="str">
            <v>PIN-VER-035</v>
          </cell>
          <cell r="C3166" t="str">
            <v>PINTURA COM VERNIZ SINTÉTICO MARÍTIMO EM RÉGUAS PARA FIXAÇÃO CARTAZES E PROTEÇÃO DE CARTEIRAS, COM LARGURA DE 10CM E ESP. 2CM, DUAS (2) DEMÃOS, ACABAMENTO TIPO FOSCO</v>
          </cell>
          <cell r="D3166" t="str">
            <v>M</v>
          </cell>
          <cell r="E3166">
            <v>5.24</v>
          </cell>
        </row>
        <row r="3167">
          <cell r="B3167" t="str">
            <v>PIN-CAI-010</v>
          </cell>
          <cell r="C3167" t="str">
            <v>PINTURA EM CAIAÇÃO PARA AMBIENTE EXTERNO,TRÊS (3) DEMÃOS, INCLUSIVE PIGMENTO E FIXADOR DE CAL</v>
          </cell>
          <cell r="D3167" t="str">
            <v>M2</v>
          </cell>
          <cell r="E3167">
            <v>10.23</v>
          </cell>
        </row>
        <row r="3168">
          <cell r="B3168" t="str">
            <v>PIN-CAI-005</v>
          </cell>
          <cell r="C3168" t="str">
            <v>PINTURA EM CAIAÇÃO PARA AMBIENTE INTERNO,TRÊS (3) DEMÃOS, INCLUSIVE PIGMENTO E FIXADOR DE CAL</v>
          </cell>
          <cell r="D3168" t="str">
            <v>M2</v>
          </cell>
          <cell r="E3168">
            <v>12.2</v>
          </cell>
        </row>
        <row r="3169">
          <cell r="B3169" t="str">
            <v>PIN-EPO-020</v>
          </cell>
          <cell r="C3169" t="str">
            <v>PINTURA EPÓXI EM FAIXAS DE DEMARCAÇÃO DE PISO, DUAS (2) DEMÃOS, FAIXA COM LARGURA DE 5 CM</v>
          </cell>
          <cell r="D3169" t="str">
            <v>M</v>
          </cell>
          <cell r="E3169">
            <v>13.82</v>
          </cell>
        </row>
        <row r="3170">
          <cell r="B3170" t="str">
            <v>ED-9917</v>
          </cell>
          <cell r="C3170" t="str">
            <v>PINTURA EPÓXI EM PAREDE, DUAS (2) DEMÃOS, EXCLUSIVE SELADOR ACRÍLICO E MASSA ACRÍLICA/CORRIDA (PVA)</v>
          </cell>
          <cell r="D3170" t="str">
            <v>M2</v>
          </cell>
          <cell r="E3170">
            <v>17.95</v>
          </cell>
        </row>
        <row r="3171">
          <cell r="B3171" t="str">
            <v>ED-9919</v>
          </cell>
          <cell r="C3171" t="str">
            <v>PINTURA EPÓXI EM PAREDE, DUAS (2) DEMÃOS, INCLUSIVE UMA (1) DEMÃO DE MASSA ACRÍLICA, EXCLUSIVE SELADOR ACRÍLICO</v>
          </cell>
          <cell r="D3171" t="str">
            <v>M2</v>
          </cell>
          <cell r="E3171">
            <v>28.05</v>
          </cell>
        </row>
        <row r="3172">
          <cell r="B3172" t="str">
            <v>ED-9918</v>
          </cell>
          <cell r="C3172" t="str">
            <v>PINTURA EPÓXI EM PAREDE, TRÊS (3) DEMÃOS, EXCLUSIVE SELADOR ACRÍLICO E MASSA ACRÍLICA/CORRIDA (PVA)</v>
          </cell>
          <cell r="D3172" t="str">
            <v>M2</v>
          </cell>
          <cell r="E3172">
            <v>24.76</v>
          </cell>
        </row>
        <row r="3173">
          <cell r="B3173" t="str">
            <v>ED-9937</v>
          </cell>
          <cell r="C3173" t="str">
            <v>PINTURA EPÓXI EM PISO, DUAS (2) DEMÃOS, EXCLUSIVE PRIMER EPÓXI, INCLUSIVE LIMPEZA DA SUPERFÍCIE A SER APLICADO MATERIAL</v>
          </cell>
          <cell r="D3173" t="str">
            <v>M2</v>
          </cell>
          <cell r="E3173">
            <v>17.260000000000002</v>
          </cell>
        </row>
        <row r="3174">
          <cell r="B3174" t="str">
            <v>ED-9934</v>
          </cell>
          <cell r="C3174" t="str">
            <v>PINTURA EPÓXI EM PISO, DUAS (2) DEMÃOS, INCLUSIVE UMA (1) DEMÃO DE PRIMER EPÓXI</v>
          </cell>
          <cell r="D3174" t="str">
            <v>M2</v>
          </cell>
          <cell r="E3174">
            <v>33.51</v>
          </cell>
        </row>
        <row r="3175">
          <cell r="B3175" t="str">
            <v>ED-9933</v>
          </cell>
          <cell r="C3175" t="str">
            <v>PINTURA EPÓXI EM PISO, DUAS (2) DEMÃOS, INCLUSIVE UMA (1) DEMÃO DE PRIMER EPÓXI E PREPARAÇÃO DA SUPERFÍCIE COM ARGAMASSA AUTONIVELANTE, ESP.4MM</v>
          </cell>
          <cell r="D3175" t="str">
            <v>M2</v>
          </cell>
          <cell r="E3175">
            <v>66.11</v>
          </cell>
        </row>
        <row r="3176">
          <cell r="B3176" t="str">
            <v>PIN-EPO-005</v>
          </cell>
          <cell r="C3176" t="str">
            <v>PINTURA EPÓXI EM SUPERFÍCIES DE AÇO CARBONO, DUAS (2) DEMÃOS</v>
          </cell>
          <cell r="D3176" t="str">
            <v>M2</v>
          </cell>
          <cell r="E3176">
            <v>20.149999999999999</v>
          </cell>
        </row>
        <row r="3177">
          <cell r="B3177" t="str">
            <v>PIN-EPO-010</v>
          </cell>
          <cell r="C3177" t="str">
            <v>PINTURA EPÓXI EM SUPERFÍCIES DE AÇO CARBONO, DUAS (2) DEMÃOS, APLICAÇÃO MECÂNICA</v>
          </cell>
          <cell r="D3177" t="str">
            <v>M2</v>
          </cell>
          <cell r="E3177">
            <v>12.2</v>
          </cell>
        </row>
        <row r="3178">
          <cell r="B3178" t="str">
            <v>PIN-ESM-015</v>
          </cell>
          <cell r="C3178" t="str">
            <v>PINTURA ESMALTE EM ESQUADRIA DE MADEIRA, DUAS (2) DEMÃOS, INCLUSIVE UMA (1) DEMÃO DE FUNDO NIVELADOR, EXCLUSIVE MASSA A ÓLEO</v>
          </cell>
          <cell r="D3178" t="str">
            <v>M2</v>
          </cell>
          <cell r="E3178">
            <v>17.38</v>
          </cell>
        </row>
        <row r="3179">
          <cell r="B3179" t="str">
            <v>PIN-ESM-005</v>
          </cell>
          <cell r="C3179" t="str">
            <v>PINTURA ESMALTE EM ESQUADRIAS DE FERRO, DUAS (2) DEMÃOS, INCLUSIVE UMA (1) DEMÃO DE FUNDO ANTICORROSIVO</v>
          </cell>
          <cell r="D3179" t="str">
            <v>M2</v>
          </cell>
          <cell r="E3179">
            <v>24.76</v>
          </cell>
        </row>
        <row r="3180">
          <cell r="B3180" t="str">
            <v>PIN-ESM-010</v>
          </cell>
          <cell r="C3180" t="str">
            <v>PINTURA ESMALTE EM ESTRUTURA DE AÇO CARBONO, DUAS (2) DEMÃOS, EXCLUSIVE FUNDO ANTICORROSIVO</v>
          </cell>
          <cell r="D3180" t="str">
            <v>M2</v>
          </cell>
          <cell r="E3180">
            <v>16.91</v>
          </cell>
        </row>
        <row r="3181">
          <cell r="B3181" t="str">
            <v>PIN-ESM-035</v>
          </cell>
          <cell r="C3181" t="str">
            <v>PINTURA ESMALTE EM ESTRUTURA METÁLICA, DUAS (2) DEMÃOS, INCLUSIVE UMA (1) DEMÃO FUNDO ANTICORROSIVO</v>
          </cell>
          <cell r="D3181" t="str">
            <v>M2</v>
          </cell>
          <cell r="E3181">
            <v>26.28</v>
          </cell>
        </row>
        <row r="3182">
          <cell r="B3182" t="str">
            <v>PIN-OLE-005</v>
          </cell>
          <cell r="C3182" t="str">
            <v>PINTURA ESMALTE EM SUPERFÍCIE DE CONCRETO/ALVENARIA, DUAS (2) DEMÃOS, EXCLUSIVE SELADOR ACRÍLICO E MASSA ACRÍLICA/CORRIDA (PVA)</v>
          </cell>
          <cell r="D3182" t="str">
            <v>M2</v>
          </cell>
          <cell r="E3182">
            <v>15.78</v>
          </cell>
        </row>
        <row r="3183">
          <cell r="B3183" t="str">
            <v>PIN-OLE-015</v>
          </cell>
          <cell r="C3183" t="str">
            <v>PINTURA ESMALTE EM SUPERFÍCIE DE CONCRETO/ALVENARIA, TRÊS (3) DEMÃOS, EXCLUSIVE SELADOR ACRÍLICO E MASSA ACRÍLICA/CORRIDA (PVA)</v>
          </cell>
          <cell r="D3183" t="str">
            <v>M2</v>
          </cell>
          <cell r="E3183">
            <v>20.12</v>
          </cell>
        </row>
        <row r="3184">
          <cell r="B3184" t="str">
            <v>PIN-ESM-030</v>
          </cell>
          <cell r="C3184" t="str">
            <v>PINTURA ESMALTE EM TUBO GALVANIZADO, DUAS (2) DEMÃOS, INCLUSIVE UMA (1) DEMÃO DE FUNDO ANTICORROSIVO</v>
          </cell>
          <cell r="D3184" t="str">
            <v>M</v>
          </cell>
          <cell r="E3184">
            <v>15.9</v>
          </cell>
        </row>
        <row r="3185">
          <cell r="B3185" t="str">
            <v>PIN-ESM-025</v>
          </cell>
          <cell r="C3185" t="str">
            <v>PINTURA ESMALTE SINTÉTICO EM SUPERFÍCIES GALVANIZADAS, DUAS (2) DEMÃOS, INCLUSIVE UMA (1) DEMÃO DE FUNDO ANTICORROSIVO</v>
          </cell>
          <cell r="D3185" t="str">
            <v>M2</v>
          </cell>
          <cell r="E3185">
            <v>24.76</v>
          </cell>
        </row>
        <row r="3186">
          <cell r="B3186" t="str">
            <v>PIN-LAT-005</v>
          </cell>
          <cell r="C3186" t="str">
            <v xml:space="preserve">PINTURA LÁTEX (PVA) EM PAREDE, DUAS (2) DEMÃOS, EXCLUSIVE SELADOR ACRÍLICO E MASSA ACRÍLICA/CORRIDA (PVA)
</v>
          </cell>
          <cell r="D3186" t="str">
            <v>M2</v>
          </cell>
          <cell r="E3186">
            <v>9.58</v>
          </cell>
        </row>
        <row r="3187">
          <cell r="B3187" t="str">
            <v>PIN-LAT-015</v>
          </cell>
          <cell r="C3187" t="str">
            <v>PINTURA LÁTEX (PVA) EM PAREDE, DUAS (2) DEMÃOS, INCLUSIVE UMA (1) DEMÃO DE MASSA CORRIDA (PVA), EXCLUSIVE SELADOR ACRÍLICO</v>
          </cell>
          <cell r="D3187" t="str">
            <v>M2</v>
          </cell>
          <cell r="E3187">
            <v>18.89</v>
          </cell>
        </row>
        <row r="3188">
          <cell r="B3188" t="str">
            <v>PIN-LAT-010</v>
          </cell>
          <cell r="C3188" t="str">
            <v>PINTURA LÁTEX (PVA) EM PAREDE, TRÊS (3) DEMÃOS, EXCLUSIVE SELADOR ACRÍLICO E MASSA ACRÍLICA/CORRIDA (PVA)</v>
          </cell>
          <cell r="D3188" t="str">
            <v>M2</v>
          </cell>
          <cell r="E3188">
            <v>12.21</v>
          </cell>
        </row>
        <row r="3189">
          <cell r="B3189" t="str">
            <v>PIN-LAT-020</v>
          </cell>
          <cell r="C3189" t="str">
            <v>PINTURA LÁTEX (PVA) EM RODAPÉ OU MOLDURAS (ALTURA DE 5 CM A 7C M), EXCLUSIVE SELADOR ACRÍLICO</v>
          </cell>
          <cell r="D3189" t="str">
            <v>M</v>
          </cell>
          <cell r="E3189">
            <v>4.2</v>
          </cell>
        </row>
        <row r="3190">
          <cell r="B3190" t="str">
            <v>PIN-LAT-006</v>
          </cell>
          <cell r="C3190" t="str">
            <v>PINTURA LÁTEX (PVA) EM TETO, DUAS (2) DEMÃOS, EXCLUSIVE SELADOR ACRÍLICO E MASSA ACRÍLICA/CORRIDA (PVA)</v>
          </cell>
          <cell r="D3190" t="str">
            <v>M2</v>
          </cell>
          <cell r="E3190">
            <v>10.77</v>
          </cell>
        </row>
        <row r="3191">
          <cell r="B3191" t="str">
            <v>PIN-LAT-016</v>
          </cell>
          <cell r="C3191" t="str">
            <v>PINTURA LÁTEX (PVA) EM TETO, DUAS (2) DEMÃOS, INCLUSIVE UMA (1) DEMÃO DE MASSA CORRIDA (PVA), EXCLUSIVE SELADOR ACRÍLICO</v>
          </cell>
          <cell r="D3191" t="str">
            <v>M2</v>
          </cell>
          <cell r="E3191">
            <v>26.76</v>
          </cell>
        </row>
        <row r="3192">
          <cell r="B3192" t="str">
            <v>PIN-LAT-011</v>
          </cell>
          <cell r="C3192" t="str">
            <v>PINTURA LÁTEX (PVA) EM TETO, TRÊS (3) DEMÃOS, EXCLUSIVE SELADOR ACRÍLICO E MASSA ACRÍLICA/CORRIDA (PVA)</v>
          </cell>
          <cell r="D3192" t="str">
            <v>M2</v>
          </cell>
          <cell r="E3192">
            <v>14</v>
          </cell>
        </row>
        <row r="3193">
          <cell r="B3193" t="str">
            <v>PIN-SIN-010</v>
          </cell>
          <cell r="C3193" t="str">
            <v>PINTURA PARA SINALIZAÇÃO DE VAGA DE ESTACIONAMENTO PARA PORTADORES DE NECESSIDADES ESPECIAIS SOBRE PAVIMENTAÇÃO URBANA</v>
          </cell>
          <cell r="D3193" t="str">
            <v>U</v>
          </cell>
          <cell r="E3193">
            <v>189.76</v>
          </cell>
        </row>
        <row r="3194">
          <cell r="B3194" t="str">
            <v>PIN-PER-010</v>
          </cell>
          <cell r="C3194" t="str">
            <v>PINTURA PRESERVATIVA COM CUPINICIDA EM MADEIRA SECA, DUAS (2) DEMÃOS</v>
          </cell>
          <cell r="D3194" t="str">
            <v>M2</v>
          </cell>
          <cell r="E3194">
            <v>14.83</v>
          </cell>
        </row>
        <row r="3195">
          <cell r="B3195" t="str">
            <v>PIN-PER-005</v>
          </cell>
          <cell r="C3195" t="str">
            <v>PINTURA PRESERVATIVA COM CUPINICIDA EM MADEIRA SECA, DUAS (2) DEMÃOS, INCLUSIVE DUAS (2) DEMÃOS DE VERNIZ SINTÉTICO MARÍTIMO, ACABAMENTO TIPO FOSCO</v>
          </cell>
          <cell r="D3195" t="str">
            <v>M2</v>
          </cell>
          <cell r="E3195">
            <v>20.57</v>
          </cell>
        </row>
        <row r="3196">
          <cell r="B3196" t="str">
            <v>PIN-SEL-015</v>
          </cell>
          <cell r="C3196" t="str">
            <v>PREPARAÇÃO PARA EMASSAMENTO OU PINTURA (LÁTEX/ACRÍLICA) EM PAREDE DE GESSO ACARTONADO (DRY-WALL) E FORRO DE GESSO, INCLUSIVE UMA (1) DEMÃO DE SELADOR ACRÍLICO</v>
          </cell>
          <cell r="D3196" t="str">
            <v>M2</v>
          </cell>
          <cell r="E3196">
            <v>4.2</v>
          </cell>
        </row>
        <row r="3197">
          <cell r="B3197" t="str">
            <v>PIN-SEL-005</v>
          </cell>
          <cell r="C3197" t="str">
            <v>PREPARAÇÃO PARA EMASSAMENTO OU PINTURA (LÁTEX/ACRÍLICA) EM PAREDE, INCLUSIVE UMA (1) DEMÃO DE SELADOR ACRÍLICO</v>
          </cell>
          <cell r="D3197" t="str">
            <v>M2</v>
          </cell>
          <cell r="E3197">
            <v>4.67</v>
          </cell>
        </row>
        <row r="3198">
          <cell r="B3198" t="str">
            <v>PIN-SEL-010</v>
          </cell>
          <cell r="C3198" t="str">
            <v>PREPARAÇÃO PARA EMASSAMENTO OU PINTURA (LÁTEX/ACRÍLICA) EM TETO, INCLUSIVE UMA (1) DEMÃO DE SELADOR ACRÍLICO</v>
          </cell>
          <cell r="D3198" t="str">
            <v>M2</v>
          </cell>
          <cell r="E3198">
            <v>5.91</v>
          </cell>
        </row>
        <row r="3199">
          <cell r="B3199" t="str">
            <v>-</v>
          </cell>
          <cell r="C3199" t="str">
            <v>PREPARAÇÃO PARA PINTURA (EPÓXI) EM PISO, INCLUSIVE UMA (1) DEMÃO DE PRIMER EPÓXI</v>
          </cell>
          <cell r="D3199" t="str">
            <v>M2</v>
          </cell>
          <cell r="E3199">
            <v>16.25</v>
          </cell>
        </row>
        <row r="3200">
          <cell r="B3200" t="str">
            <v>PIN-TRA-005</v>
          </cell>
          <cell r="C3200" t="str">
            <v>TRATAMENTO EM SUPERFÍCIE DE CONCRETO APARENTE, INCLUSIVE RASPAGEM, ESTUCAGEM E POLIMENTO COM DUAS (2) DEMÃOS DE RESINA ACRÍLICA</v>
          </cell>
          <cell r="D3200" t="str">
            <v>M2</v>
          </cell>
          <cell r="E3200">
            <v>36.229999999999997</v>
          </cell>
        </row>
        <row r="3201">
          <cell r="B3201" t="str">
            <v>PIN-TRA-006</v>
          </cell>
          <cell r="C3201" t="str">
            <v>TRATAMENTO EM SUPERFÍCIE DE CONCRETO APARENTE, INCLUSIVE RASPAGEM, ESTUCAGEM E POLIMENTO COM DUAS (2) DEMÃOS DE VERNIZ ACRÍLICO</v>
          </cell>
          <cell r="D3201" t="str">
            <v>M2</v>
          </cell>
          <cell r="E3201">
            <v>36.1</v>
          </cell>
        </row>
        <row r="3202">
          <cell r="B3202" t="str">
            <v>-</v>
          </cell>
          <cell r="C3202" t="str">
            <v>PIS-001  - PISOS</v>
          </cell>
        </row>
        <row r="3203">
          <cell r="B3203" t="str">
            <v>PIS-API-005</v>
          </cell>
          <cell r="C3203" t="str">
            <v>APICOAMENTO DE PISO CIMENTADO - PROFUNDIDADE ATÉ 1 CM</v>
          </cell>
          <cell r="D3203" t="str">
            <v>M2</v>
          </cell>
          <cell r="E3203">
            <v>7.44</v>
          </cell>
        </row>
        <row r="3204">
          <cell r="B3204" t="str">
            <v>PIS-FAI-005</v>
          </cell>
          <cell r="C3204" t="str">
            <v>APLICAÇÃO DE FAIXA/FITA ADESIVA ANTIDERRAPANTE, LARGURA 50MM, EM DEGRAUS DE ESCADA, INCLUSIVE FORNECIMENTO</v>
          </cell>
          <cell r="D3204" t="str">
            <v>M</v>
          </cell>
          <cell r="E3204">
            <v>16.989999999999998</v>
          </cell>
        </row>
        <row r="3205">
          <cell r="B3205" t="str">
            <v>PIS-LON-005</v>
          </cell>
          <cell r="C3205" t="str">
            <v>APLICAÇÃO DE LONA PRETA, ESP. 150 MICRAS, INCLUSIVE FORNECIMENTO</v>
          </cell>
          <cell r="D3205" t="str">
            <v>M2</v>
          </cell>
          <cell r="E3205">
            <v>2.31</v>
          </cell>
        </row>
        <row r="3206">
          <cell r="B3206" t="str">
            <v>PIS-JUN-005</v>
          </cell>
          <cell r="C3206" t="str">
            <v>APLICAÇÃO DE SELANTE, MASTIQUE ELÁSTICO, EM JUNTA DE DILAÇÃO, DIMENSÃO 20X10 MM, FATOR DE FORMA 1:2, EXCLUSIVE DELIMITADOR DE PROFUNDIDADE</v>
          </cell>
          <cell r="D3206" t="str">
            <v>M</v>
          </cell>
          <cell r="E3206">
            <v>20.58</v>
          </cell>
        </row>
        <row r="3207">
          <cell r="B3207" t="str">
            <v>-</v>
          </cell>
          <cell r="C3207" t="str">
            <v>ARGAMASSA INDUSTRIALIZADA AUTONIVELANTE, APLICADA EM PISO, ESP. 4MM, INCLUSIVE PREPARO MANUAL DA MISTURA</v>
          </cell>
          <cell r="D3207" t="str">
            <v>M2</v>
          </cell>
          <cell r="E3207">
            <v>32.6</v>
          </cell>
        </row>
        <row r="3208">
          <cell r="B3208" t="str">
            <v>PIS-CAL-005</v>
          </cell>
          <cell r="C3208" t="str">
            <v>CALÇADA PORTUGUESA - FORNECIMENTO E ASSENTAMENTO, INCLUSIVE COLCHÃO</v>
          </cell>
          <cell r="D3208" t="str">
            <v>M2</v>
          </cell>
          <cell r="E3208">
            <v>53.36</v>
          </cell>
        </row>
        <row r="3209">
          <cell r="B3209" t="str">
            <v>PIS-CON-005</v>
          </cell>
          <cell r="C3209" t="str">
            <v>CONTRAPISO DESEMPENADO COM ARGAMASSA, TRAÇO 1:3 (CIMENTO E AREIA), ESP. 20MM</v>
          </cell>
          <cell r="D3209" t="str">
            <v>M2</v>
          </cell>
          <cell r="E3209">
            <v>24.12</v>
          </cell>
        </row>
        <row r="3210">
          <cell r="B3210" t="str">
            <v>PIS-CON-010</v>
          </cell>
          <cell r="C3210" t="str">
            <v>CONTRAPISO DESEMPENADO COM ARGAMASSA, TRAÇO 1:3 (CIMENTO E AREIA), ESP. 25MM</v>
          </cell>
          <cell r="D3210" t="str">
            <v>M2</v>
          </cell>
          <cell r="E3210">
            <v>25.91</v>
          </cell>
        </row>
        <row r="3211">
          <cell r="B3211" t="str">
            <v>PIS-CON-015</v>
          </cell>
          <cell r="C3211" t="str">
            <v>CONTRAPISO DESEMPENADO COM ARGAMASSA, TRAÇO 1:3 (CIMENTO E AREIA), ESP. 30MM</v>
          </cell>
          <cell r="D3211" t="str">
            <v>M2</v>
          </cell>
          <cell r="E3211">
            <v>27.69</v>
          </cell>
        </row>
        <row r="3212">
          <cell r="B3212" t="str">
            <v>PIS-CON-020</v>
          </cell>
          <cell r="C3212" t="str">
            <v>CONTRAPISO DESEMPENADO COM ARGAMASSA, TRAÇO 1:3 (CIMENTO E AREIA), ESP. 50MM</v>
          </cell>
          <cell r="D3212" t="str">
            <v>M2</v>
          </cell>
          <cell r="E3212">
            <v>37.67</v>
          </cell>
        </row>
        <row r="3213">
          <cell r="B3213" t="str">
            <v>PIS-ARD-020</v>
          </cell>
          <cell r="C3213" t="str">
            <v>DEGRAU DE PEDRA ARDÓSIA E = 20 MM, L = 30 CM, ASSENTADO COM ARGAMASSA DE CIMENTO E AREIA SEM PENEIRAR TRAÇO 1:4, INCLUSO ESPELHO E = 15 MM, H = 20 CM</v>
          </cell>
          <cell r="D3213" t="str">
            <v>M</v>
          </cell>
          <cell r="E3213">
            <v>107.45</v>
          </cell>
        </row>
        <row r="3214">
          <cell r="B3214" t="str">
            <v>PIS-FAI-010</v>
          </cell>
          <cell r="C3214" t="str">
            <v>FAIXA/FRISO ANTIDERRAPANTE EM PEDRA, LARGURA 50MM, EM DEGRAU DE ESCADA, EXECUÇÃO MECÂNICA</v>
          </cell>
          <cell r="D3214" t="str">
            <v>M</v>
          </cell>
          <cell r="E3214">
            <v>8.6199999999999992</v>
          </cell>
        </row>
        <row r="3215">
          <cell r="B3215" t="str">
            <v>PIS-LAJ-022</v>
          </cell>
          <cell r="C3215" t="str">
            <v>LAJE DE TRANSIÇÃO E = 10 CM, FCK = 15 MPA USINADO (MECANIZADO), INCLUSIVE TELA 0,97 KG/M2 E ACABAMENTO NIVEL ZERO</v>
          </cell>
          <cell r="D3215" t="str">
            <v>M2</v>
          </cell>
          <cell r="E3215">
            <v>79.12</v>
          </cell>
        </row>
        <row r="3216">
          <cell r="B3216" t="str">
            <v>PIS-LAJ-026</v>
          </cell>
          <cell r="C3216" t="str">
            <v>LAJE DE TRANSIÇÃO E = 10 CM, FCK = 18 MPA USINADO (MECANIZADO), INCLUSIVE TELA 0,97 KG/M2 E ACABAMENTO NIVEL ZERO</v>
          </cell>
          <cell r="D3216" t="str">
            <v>M2</v>
          </cell>
          <cell r="E3216">
            <v>84.25</v>
          </cell>
        </row>
        <row r="3217">
          <cell r="B3217" t="str">
            <v>PIS-LAJ-023</v>
          </cell>
          <cell r="C3217" t="str">
            <v>LAJE DE TRANSIÇÃO E = 11 CM, FCK = 15 MPA USINADO (MECANIZADO), INCLUSIVE TELA 0,97 KG/M2 E ACABAMENTO NIVEL ZERO</v>
          </cell>
          <cell r="D3217" t="str">
            <v>M2</v>
          </cell>
          <cell r="E3217">
            <v>87.02</v>
          </cell>
        </row>
        <row r="3218">
          <cell r="B3218" t="str">
            <v>PIS-LAJ-024</v>
          </cell>
          <cell r="C3218" t="str">
            <v>LAJE DE TRANSIÇÃO E = 12 CM, FCK = 15 MPA USINADO (MECANIZADO), INCLUSIVE TELA 0,97 KG/M2 E ACABAMENTO NIVEL ZERO</v>
          </cell>
          <cell r="D3218" t="str">
            <v>M2</v>
          </cell>
          <cell r="E3218">
            <v>90.67</v>
          </cell>
        </row>
        <row r="3219">
          <cell r="B3219" t="str">
            <v>PIS-LAJ-027</v>
          </cell>
          <cell r="C3219" t="str">
            <v>LAJE DE TRANSIÇÃO E = 12 CM, FCK = 18 MPA USINADO (MECANIZADO), INCLUSIVE TELA 0,97 KG/M2 E ACABAMENTO NIVEL ZERO</v>
          </cell>
          <cell r="D3219" t="str">
            <v>M2</v>
          </cell>
          <cell r="E3219">
            <v>91.72</v>
          </cell>
        </row>
        <row r="3220">
          <cell r="B3220" t="str">
            <v>PIS-LAJ-005</v>
          </cell>
          <cell r="C3220" t="str">
            <v>LAJE DE TRANSIÇÃO E = 5 CM, SEM JUNTA, FCK = 10 MPA (MANUAL)</v>
          </cell>
          <cell r="D3220" t="str">
            <v>M2</v>
          </cell>
          <cell r="E3220">
            <v>35.99</v>
          </cell>
        </row>
        <row r="3221">
          <cell r="B3221" t="str">
            <v>PIS-LAJ-010</v>
          </cell>
          <cell r="C3221" t="str">
            <v>LAJE DE TRANSIÇÃO E = 6 CM, SEM JUNTA, FCK = 10 MPA (MANUAL)</v>
          </cell>
          <cell r="D3221" t="str">
            <v>M2</v>
          </cell>
          <cell r="E3221">
            <v>39.74</v>
          </cell>
        </row>
        <row r="3222">
          <cell r="B3222" t="str">
            <v>PIS-LAJ-020</v>
          </cell>
          <cell r="C3222" t="str">
            <v>LAJE DE TRANSIÇÃO E = 8 CM, FCK = 15 MPA USINADO (MECANIZADO), INCLUSIVE TELA 0,97 KG/M2 E ACABAMENTO NIVEL ZERO</v>
          </cell>
          <cell r="D3222" t="str">
            <v>M2</v>
          </cell>
          <cell r="E3222">
            <v>76.09</v>
          </cell>
        </row>
        <row r="3223">
          <cell r="B3223" t="str">
            <v>PIS-LAJ-025</v>
          </cell>
          <cell r="C3223" t="str">
            <v>LAJE DE TRANSIÇÃO E = 8 CM, FCK = 18 MPA USINADO (MECANIZADO), INCLUSIVE TELA 0,97 KG/M2 E ACABAMENTO NIVEL ZERO</v>
          </cell>
          <cell r="D3223" t="str">
            <v>M2</v>
          </cell>
          <cell r="E3223">
            <v>76.790000000000006</v>
          </cell>
        </row>
        <row r="3224">
          <cell r="B3224" t="str">
            <v>PIS-LAJ-028</v>
          </cell>
          <cell r="C3224" t="str">
            <v>LAJE DE TRANSIÇÃO E = 8 CM, FCK = 20 MPA USINADO (MECANIZADO), INCLUSIVE TELA 0,97 KG/M2 E ACABAMENTO NIVEL ZERO</v>
          </cell>
          <cell r="D3224" t="str">
            <v>M2</v>
          </cell>
          <cell r="E3224">
            <v>77.47</v>
          </cell>
        </row>
        <row r="3225">
          <cell r="B3225" t="str">
            <v>PIS-LAJ-015</v>
          </cell>
          <cell r="C3225" t="str">
            <v>LAJE DE TRANSIÇÃO E = 8 CM, SEM JUNTA, FCK = 10 MPA (MANUAL)</v>
          </cell>
          <cell r="D3225" t="str">
            <v>M2</v>
          </cell>
          <cell r="E3225">
            <v>50.21</v>
          </cell>
        </row>
        <row r="3226">
          <cell r="B3226" t="str">
            <v>PIS-LAJ-021</v>
          </cell>
          <cell r="C3226" t="str">
            <v>LAJE DE TRANSIÇÃO E = 9 CM, FCK = 15 MPA USINADO (MECANIZADO), INCLUSIVE TELA 0,97 KG/M2 E ACABAMENTO NIVEL ZERO</v>
          </cell>
          <cell r="D3226" t="str">
            <v>M2</v>
          </cell>
          <cell r="E3226">
            <v>79.73</v>
          </cell>
        </row>
        <row r="3227">
          <cell r="B3227" t="str">
            <v>PIS-MIT-025</v>
          </cell>
          <cell r="C3227" t="str">
            <v>LIMPEZA E POLIMENTO DE PISO GRANILITE/MARMORITE, EXCLUSIVE RESINA</v>
          </cell>
          <cell r="D3227" t="str">
            <v>M2</v>
          </cell>
          <cell r="E3227">
            <v>23</v>
          </cell>
        </row>
        <row r="3228">
          <cell r="B3228" t="str">
            <v>PIS-CER-005</v>
          </cell>
          <cell r="C3228" t="str">
            <v>PISO CERÂMICO VERMELHO NATURAL 24 X 5,2 CM, ASSENTADO COM ARGAMASSA PRÉ-FABRICADA, INCLUSIVE REJUNTAMENTO</v>
          </cell>
          <cell r="D3228" t="str">
            <v>M2</v>
          </cell>
          <cell r="E3228">
            <v>86.17</v>
          </cell>
        </row>
        <row r="3229">
          <cell r="B3229" t="str">
            <v>PIS-CIM-100</v>
          </cell>
          <cell r="C3229" t="str">
            <v>PISO CIMENTADO COM ARGAMASSA, TRAÇO 1:3 (CIMENTO E AREIA), COM ADITIVO IMPERMEABILIZANTE, ESP. 25MM, ACABAMENTO DESEMPENADO E FELTRADO</v>
          </cell>
          <cell r="D3229" t="str">
            <v>M2</v>
          </cell>
          <cell r="E3229">
            <v>31.48</v>
          </cell>
        </row>
        <row r="3230">
          <cell r="B3230" t="str">
            <v>PIS-CIM-015</v>
          </cell>
          <cell r="C3230" t="str">
            <v>PISO CIMENTADO COM ARGAMASSA, TRAÇO 1:3 (CIMENTO E AREIA), ESP. 25MM, ACABAMENTO DESEMPENADO E FELTRADO, MODULAÇÃO DE 100X100CM, INCLUSIVE JUNTA PLÁSTICA</v>
          </cell>
          <cell r="D3230" t="str">
            <v>M2</v>
          </cell>
          <cell r="E3230">
            <v>37.11</v>
          </cell>
        </row>
        <row r="3231">
          <cell r="B3231" t="str">
            <v>PIS-CIM-005</v>
          </cell>
          <cell r="C3231" t="str">
            <v>PISO CIMENTADO COM ARGAMASSA, TRAÇO 1:3 (CIMENTO E AREIA), ESP. 25MM, ACABAMENTO DESEMPENADO E FELTRADO, MODULAÇÃO DE 200X200CM, INCLUSIVE JUNTA PLÁSTICA</v>
          </cell>
          <cell r="D3231" t="str">
            <v>M2</v>
          </cell>
          <cell r="E3231">
            <v>36.340000000000003</v>
          </cell>
        </row>
        <row r="3232">
          <cell r="B3232" t="str">
            <v>PIS-CIM-025</v>
          </cell>
          <cell r="C3232" t="str">
            <v>PISO CIMENTADO COM ARGAMASSA, TRAÇO 1:3 (CIMENTO E AREIA), ESP. 25MM, ACABAMETNO DESEMPENADO E FELTRADO, MODULAÇÃO DE 60X60CM, INCLUSIVE JUNTA PLÁSTICA</v>
          </cell>
          <cell r="D3232" t="str">
            <v>M2</v>
          </cell>
          <cell r="E3232">
            <v>38.229999999999997</v>
          </cell>
        </row>
        <row r="3233">
          <cell r="B3233" t="str">
            <v>PIS-CIM-020</v>
          </cell>
          <cell r="C3233" t="str">
            <v>PISO CIMENTADO COM ARGAMASSA, TRAÇO 1:3 (CIMENTO E AREIA), ESP. 30MM, ACABAMENTO DESEMPENADO E FELTRADO, MODULAÇÃO DE 100X100CM, INCLUSIVE JUNTA PLÁSTICA</v>
          </cell>
          <cell r="D3233" t="str">
            <v>M2</v>
          </cell>
          <cell r="E3233">
            <v>40.67</v>
          </cell>
        </row>
        <row r="3234">
          <cell r="B3234" t="str">
            <v>PIS-CIM-010</v>
          </cell>
          <cell r="C3234" t="str">
            <v>PISO CIMENTADO COM ARGAMASSA, TRAÇO 1:3 (CIMENTO E AREIA), ESP. 30MM, ACABAMENTO DESEMPENADO E FELTRADO, MODULAÇÃO DE 200X200CM, INCLUSIVE JUNTA PLÁSTICA</v>
          </cell>
          <cell r="D3234" t="str">
            <v>M2</v>
          </cell>
          <cell r="E3234">
            <v>39.9</v>
          </cell>
        </row>
        <row r="3235">
          <cell r="B3235" t="str">
            <v>PIS-CIM-030</v>
          </cell>
          <cell r="C3235" t="str">
            <v>PISO CIMENTADO COM ARGAMASSA, TRAÇO 1:3 (CIMENTO E AREIA), ESP. 30MM, ACABAMENTO DESEMPENADO E FELTRADO, MODULAÇÃO DE 60X60CM, INCLUSIVE JUNTA PLÁSTICA</v>
          </cell>
          <cell r="D3235" t="str">
            <v>M2</v>
          </cell>
          <cell r="E3235">
            <v>41.79</v>
          </cell>
        </row>
        <row r="3236">
          <cell r="B3236" t="str">
            <v>PIS-CIM-035</v>
          </cell>
          <cell r="C3236" t="str">
            <v>PISO CIMENTADO COM ARGAMASSA, TRAÇO 1:3 (CIMENTO E AREIA), ESP. 50MM, ACABAMENTO DESEMPENADO E FELTRADO, MODULAÇÃO DE 100X100CM, INCLUSIVE JUNTA PLÁSTICA</v>
          </cell>
          <cell r="D3236" t="str">
            <v>M2</v>
          </cell>
          <cell r="E3236">
            <v>51.4</v>
          </cell>
        </row>
        <row r="3237">
          <cell r="B3237" t="str">
            <v>PIS-CIM-105</v>
          </cell>
          <cell r="C3237" t="str">
            <v>PISO CIMENTADO COM PIGMENTAÇÃO COLORIDA, DESEMPENADO E FELTRADO COM ARGAMASSA, TRAÇO 1:3 (CIMENTO E AREIA), ESP. 30MM, ACABAMENTO DESEMPENADO E FELTRADO, SEM JUNTA DE DILATAÇÃO</v>
          </cell>
          <cell r="D3237" t="str">
            <v>M2</v>
          </cell>
          <cell r="E3237">
            <v>32.67</v>
          </cell>
        </row>
        <row r="3238">
          <cell r="B3238" t="str">
            <v>PIS-CIM-040</v>
          </cell>
          <cell r="C3238" t="str">
            <v>PISO CIMENTADO NATADO COM ARGAMASSA, TRAÇO 1:3 (CIMENTO E AREIA), ESP. 20MM, ACABAMENTO QUEIMADO, SEM JUNTA DE DILATAÇÃO</v>
          </cell>
          <cell r="D3238" t="str">
            <v>M2</v>
          </cell>
          <cell r="E3238">
            <v>28.28</v>
          </cell>
        </row>
        <row r="3239">
          <cell r="B3239" t="str">
            <v>PIS-CIM-075</v>
          </cell>
          <cell r="C3239" t="str">
            <v xml:space="preserve">PISO CIMENTADO NATADO COM ARGAMASSA, TRAÇO 1:3 (CIMENTO E AREIA), ESP. 25MM, ACABAMENTO QUEIMADO, MODULAÇÃO DE 100X100CM, INCLUSIVE JUNTA PLÁSTICA </v>
          </cell>
          <cell r="D3239" t="str">
            <v>M2</v>
          </cell>
          <cell r="E3239">
            <v>38.6</v>
          </cell>
        </row>
        <row r="3240">
          <cell r="B3240" t="str">
            <v>PIS-CIM-065</v>
          </cell>
          <cell r="C3240" t="str">
            <v xml:space="preserve">PISO CIMENTADO NATADO COM ARGAMASSA, TRAÇO 1:3 (CIMENTO E AREIA), ESP. 25MM, ACABAMENTO QUEIMADO, MODULAÇÃO DE 200X200CM, INCLUSIVE JUNTA PLÁSTICA </v>
          </cell>
          <cell r="D3240" t="str">
            <v>M2</v>
          </cell>
          <cell r="E3240">
            <v>37.83</v>
          </cell>
        </row>
        <row r="3241">
          <cell r="B3241" t="str">
            <v>PIS-CIM-085</v>
          </cell>
          <cell r="C3241" t="str">
            <v xml:space="preserve">PISO CIMENTADO NATADO COM ARGAMASSA, TRAÇO 1:3 (CIMENTO E AREIA), ESP. 25MM, ACABAMENTO QUEIMADO, MODULAÇÃO DE 60X60CM, INCLUSIVE JUNTA PLÁSTICA </v>
          </cell>
          <cell r="D3241" t="str">
            <v>M2</v>
          </cell>
          <cell r="E3241">
            <v>39.72</v>
          </cell>
        </row>
        <row r="3242">
          <cell r="B3242" t="str">
            <v>PIS-CIM-045</v>
          </cell>
          <cell r="C3242" t="str">
            <v>PISO CIMENTADO NATADO COM ARGAMASSA, TRAÇO 1:3 (CIMENTO E AREIA), ESP. 25MM, ACABAMENTO QUEIMADO, SEM JUNTA DE DILATAÇÃO</v>
          </cell>
          <cell r="D3242" t="str">
            <v>M2</v>
          </cell>
          <cell r="E3242">
            <v>30.07</v>
          </cell>
        </row>
        <row r="3243">
          <cell r="B3243" t="str">
            <v>PIS-CIM-080</v>
          </cell>
          <cell r="C3243" t="str">
            <v xml:space="preserve">PISO CIMENTADO NATADO COM ARGAMASSA, TRAÇO 1:3 (CIMENTO E AREIA), ESP. 30MM, ACABAMENTO QUEIMADO, MODULAÇÃO DE 100X100CM, INCLUSIVE JUNTA PLÁSTICA </v>
          </cell>
          <cell r="D3243" t="str">
            <v>M2</v>
          </cell>
          <cell r="E3243">
            <v>41.92</v>
          </cell>
        </row>
        <row r="3244">
          <cell r="B3244" t="str">
            <v>PIS-CIM-070</v>
          </cell>
          <cell r="C3244" t="str">
            <v xml:space="preserve">PISO CIMENTADO NATADO COM ARGAMASSA, TRAÇO 1:3 (CIMENTO E AREIA), ESP. 30MM, ACABAMENTO QUEIMADO, MODULAÇÃO DE 200X200CM, INCLUSIVE JUNTA PLÁSTICA </v>
          </cell>
          <cell r="D3244" t="str">
            <v>M2</v>
          </cell>
          <cell r="E3244">
            <v>41.15</v>
          </cell>
        </row>
        <row r="3245">
          <cell r="B3245" t="str">
            <v>PIS-CIM-090</v>
          </cell>
          <cell r="C3245" t="str">
            <v xml:space="preserve">PISO CIMENTADO NATADO COM ARGAMASSA, TRAÇO 1:3 (CIMENTO E AREIA), ESP. 30MM, ACABAMENTO QUEIMADO, MODULAÇÃO DE 60X60CM, INCLUSIVE JUNTA PLÁSTICA </v>
          </cell>
          <cell r="D3245" t="str">
            <v>M2</v>
          </cell>
          <cell r="E3245">
            <v>43.04</v>
          </cell>
        </row>
        <row r="3246">
          <cell r="B3246" t="str">
            <v>PIS-CIM-050</v>
          </cell>
          <cell r="C3246" t="str">
            <v>PISO CIMENTADO NATADO COM ARGAMASSA, TRAÇO 1:3 (CIMENTO E AREIA), ESP. 30MM, ACABAMENTO QUEIMADO, SEM JUNTA DE DILATAÇÃO</v>
          </cell>
          <cell r="D3246" t="str">
            <v>M2</v>
          </cell>
          <cell r="E3246">
            <v>31.85</v>
          </cell>
        </row>
        <row r="3247">
          <cell r="B3247" t="str">
            <v>PIS-CIM-095</v>
          </cell>
          <cell r="C3247" t="str">
            <v xml:space="preserve">PISO CIMENTADO NATADO COM ARGAMASSA, TRAÇO 1:3 (CIMENTO E AREIA), ESP. 50MM, ACABAMENTO QUEIMADO, MODULAÇÃO DE 60X60CM, INCLUSIVE JUNTA PLÁSTICA </v>
          </cell>
          <cell r="D3247" t="str">
            <v>M2</v>
          </cell>
          <cell r="E3247">
            <v>53.84</v>
          </cell>
        </row>
        <row r="3248">
          <cell r="B3248" t="str">
            <v>PIS-CIM-060</v>
          </cell>
          <cell r="C3248" t="str">
            <v>PISO CIMENTADO NATADO COM ARGAMASSA, TRAÇO 1:3 (CIMENTO E AREIA), ESP. 50MM, ACABAMENTO QUEIMADO, SEM JUNTA DE DILATAÇÃO</v>
          </cell>
          <cell r="D3248" t="str">
            <v>M2</v>
          </cell>
          <cell r="E3248">
            <v>43.3</v>
          </cell>
        </row>
        <row r="3249">
          <cell r="B3249" t="str">
            <v>PIS-TIJ-005</v>
          </cell>
          <cell r="C3249" t="str">
            <v>PISO COM TIJOLO CERÂMICO MACIÇO PRENSADO, ASSENTAMENTO COM ARGAMASSA SECA, TRAÇO 1:4 (CIMENTO E AREIA), INCLUSIVE REJUNTAMENTO COM ARGAMASSA SECA DE TRAÇO 1:4 (CIMENTO E AREIA), FORNECIMENTO E INSTALAÇÃO</v>
          </cell>
          <cell r="D3249" t="str">
            <v>M2</v>
          </cell>
          <cell r="E3249">
            <v>54.67</v>
          </cell>
        </row>
        <row r="3250">
          <cell r="B3250" t="str">
            <v>PIS-CON-035</v>
          </cell>
          <cell r="C3250" t="str">
            <v>PISO EM CONCRETO FCK = 20 MPA COM 25 KG DE DRAMIX/M3</v>
          </cell>
          <cell r="D3250" t="str">
            <v>M3</v>
          </cell>
          <cell r="E3250">
            <v>2276.33</v>
          </cell>
        </row>
        <row r="3251">
          <cell r="B3251" t="str">
            <v>-</v>
          </cell>
          <cell r="C3251" t="str">
            <v>PISO EM CONCRETO, PREPARADO EM OBRA COM BETONEIRA, FCK 10MPA, SEM ARMAÇÃO, ACABAMENTO RÚSTICO, ESP. 5CM, INCLUSIVE FORNECIMENTO, LANÇAMENTO, ADENSAMENTO, SARRAFEAMENTO, EXCLUSIVE JUNTA DE DILATAÇÃO</v>
          </cell>
          <cell r="D3251" t="str">
            <v>M2</v>
          </cell>
          <cell r="E3251">
            <v>35.99</v>
          </cell>
        </row>
        <row r="3252">
          <cell r="B3252" t="str">
            <v>PIS-CON-025</v>
          </cell>
          <cell r="C3252" t="str">
            <v>PISO EM CONCRETO, PREPARADO EM OBRA COM BETONEIRA, FCK 13,5MPA, SEM ARMAÇÃO, ACABAMENTO RÚSTICO, ESP. 8CM, INCLUSIVE FORNECIMENTO, LANÇAMENTO, ADENSAMENTO, SARRAFEAMENTO, EXCLUSIVE JUNTA DE DILATAÇÃO</v>
          </cell>
          <cell r="D3252" t="str">
            <v>M2</v>
          </cell>
          <cell r="E3252">
            <v>56.06</v>
          </cell>
        </row>
        <row r="3253">
          <cell r="B3253" t="str">
            <v>-</v>
          </cell>
          <cell r="C3253" t="str">
            <v>PISO EM CONCRETO, USINADO CONVENCIONAL, FCK 15MPA, COM TELA SOLDADA NERVURADA TIPO Q-138, ACABAMENTO POLÍDO EM NÍVEL ZERO, ESP. 10CM, INCLUSIVE FORNECIMENTO, LANÇAMENTO, ADENSAMENTO, EXCLUSIVE JUNTA DE DILATAÇÃO</v>
          </cell>
          <cell r="D3253" t="str">
            <v>M2</v>
          </cell>
          <cell r="E3253">
            <v>78.430000000000007</v>
          </cell>
        </row>
        <row r="3254">
          <cell r="B3254" t="str">
            <v>-</v>
          </cell>
          <cell r="C3254" t="str">
            <v>PISO EM CONCRETO, USINADO CONVENCIONAL, FCK 15MPA, COM TELA SOLDADA NERVURADA TIPO Q-138, ACABAMENTO POLÍDO EM NÍVEL ZERO, ESP. 12CM, INCLUSIVE FORNECIMENTO, LANÇAMENTO, ADENSAMENTO, EXCLUSIVE JUNTA DE DILATAÇÃO</v>
          </cell>
          <cell r="D3254" t="str">
            <v>M2</v>
          </cell>
          <cell r="E3254">
            <v>84.87</v>
          </cell>
        </row>
        <row r="3255">
          <cell r="B3255" t="str">
            <v>-</v>
          </cell>
          <cell r="C3255" t="str">
            <v>PISO EM CONCRETO, USINADO CONVENCIONAL, FCK 15MPA, COM TELA SOLDADA NERVURADA TIPO Q-61, ACABAMENTO POLIDO EM NÍVEL ZERO, ESP. 5CM, INCLUSIVE FORNECIMENTO, LANÇAMENTO, ADENSAMENTO, EXCLUSIVE JUNTA DE DILATAÇÃO</v>
          </cell>
          <cell r="D3255" t="str">
            <v>M2</v>
          </cell>
          <cell r="E3255">
            <v>62.43</v>
          </cell>
        </row>
        <row r="3256">
          <cell r="B3256" t="str">
            <v>-</v>
          </cell>
          <cell r="C3256" t="str">
            <v>PISO EM CONCRETO, USINADO CONVENCIONAL, FCK 15MPA, SEM ARMAÇÃO, ACABAMENTO RÚSTICO, ESP. 5CM, INCLUSIVE FORNECIMENTO, LANÇAMENTO, ADENSAMENTO, SARRAFEAMENTO, EXCLUSIVE JUNTA DE DILATAÇÃO</v>
          </cell>
          <cell r="D3256" t="str">
            <v>M2</v>
          </cell>
          <cell r="E3256">
            <v>41.41</v>
          </cell>
        </row>
        <row r="3257">
          <cell r="B3257" t="str">
            <v>PIS-CON-030</v>
          </cell>
          <cell r="C3257" t="str">
            <v>PISO EM CONCRETO, USINADO CONVENCIONAL, FCK 30MPA, COM AÇO CA-50 DIÂMETRO 6,3MM MALHA 10X10CM, ACABAMENTO RÚSTICO, ESP. 15CM, INCLUSIVE FORNECIMENTO, LANÇAMENTO, ADENSAMENTO, EXCLUSIVE JUNTA DE DILATAÇÃO</v>
          </cell>
          <cell r="D3257" t="str">
            <v>M2</v>
          </cell>
          <cell r="E3257">
            <v>119.86</v>
          </cell>
        </row>
        <row r="3258">
          <cell r="B3258" t="str">
            <v>PIS-MIT-020</v>
          </cell>
          <cell r="C3258" t="str">
            <v>PISO EM GRANILITE/MARMORITE, ESP. 8MM, ACABAMENTO LAVADO TIPO FULGET, COR NATURAL, MODULAÇÃO DE 1X1M, INCLUSO JUNTA PLÁSTICA</v>
          </cell>
          <cell r="D3258" t="str">
            <v>M2</v>
          </cell>
          <cell r="E3258">
            <v>61</v>
          </cell>
        </row>
        <row r="3259">
          <cell r="B3259" t="str">
            <v>PIS-MIT-015</v>
          </cell>
          <cell r="C3259" t="str">
            <v>PISO EM GRANILITE/MARMORITE, ESP. 8MM, ACABAMENTO LAVADO TIPO FULGET, COR VERMELHA, MODULAÇÃO DE 1X1M, INCLUSO JUNTA PLÁSTICA</v>
          </cell>
          <cell r="D3259" t="str">
            <v>M2</v>
          </cell>
          <cell r="E3259">
            <v>61</v>
          </cell>
        </row>
        <row r="3260">
          <cell r="B3260" t="str">
            <v>PIS-MIT-011</v>
          </cell>
          <cell r="C3260" t="str">
            <v>PISO EM GRANILITE/MARMORITE, ESP. 8MM, ACABAMENTO POLIDO, COR BRANCA, MODULAÇÃO DE 1X1M, INCLUSIVE JUNTA ALUMÍNIO, RESINA E POLIMENTO MECANIZADO</v>
          </cell>
          <cell r="D3260" t="str">
            <v>M2</v>
          </cell>
          <cell r="E3260">
            <v>96.73</v>
          </cell>
        </row>
        <row r="3261">
          <cell r="B3261" t="str">
            <v>PIS-MIT-010</v>
          </cell>
          <cell r="C3261" t="str">
            <v>PISO EM GRANILITE/MARMORITE, ESP. 8MM, ACABAMENTO POLIDO, COR BRANCA, MODULAÇÃO DE 1X1M, INCLUSIVE JUNTA PLÁSTICA, RESINA E POLIMENTO MECANIZADO</v>
          </cell>
          <cell r="D3261" t="str">
            <v>M2</v>
          </cell>
          <cell r="E3261">
            <v>95.04</v>
          </cell>
        </row>
        <row r="3262">
          <cell r="B3262" t="str">
            <v>PIS-MIT-006</v>
          </cell>
          <cell r="C3262" t="str">
            <v>PISO EM GRANILITE/MARMORITE, ESP. 8MM, ACABAMENTO POLIDO, COR CINZA, MODULAÇÃO DE 1X1M, INCLUSIVE JUNTA ALUMÍNIO, RESINA E POLIMENTO MECANIZADO</v>
          </cell>
          <cell r="D3262" t="str">
            <v>M2</v>
          </cell>
          <cell r="E3262">
            <v>75.69</v>
          </cell>
        </row>
        <row r="3263">
          <cell r="B3263" t="str">
            <v>PIS-MIT-005</v>
          </cell>
          <cell r="C3263" t="str">
            <v>PISO EM GRANILITE/MARMORITE, ESP. 8MM, ACABAMENTO POLIDO, COR CINZA, MODULAÇÃO DE 1X1M, INCLUSIVE JUNTA PLÁSTICA, RESINA E POLIMENTO MECANIZADO</v>
          </cell>
          <cell r="D3263" t="str">
            <v>M2</v>
          </cell>
          <cell r="E3263">
            <v>74</v>
          </cell>
        </row>
        <row r="3264">
          <cell r="B3264" t="str">
            <v>PIS-IAR-010</v>
          </cell>
          <cell r="C3264" t="str">
            <v>PISO INDUSTRIAL COM ARGAMASSA DE ALTA RESISTÊNCIA, COR BRANCA, ESP. 8MM, ACABAMENTO POLIDO, MODULAÇÃO  DE 1X1M, INCLUSIVE JUNTA PLÁSTICA E POLIMENTO MECANIZADO, EXCLUSIVE RESINA</v>
          </cell>
          <cell r="D3264" t="str">
            <v>M2</v>
          </cell>
          <cell r="E3264">
            <v>83.19</v>
          </cell>
        </row>
        <row r="3265">
          <cell r="B3265" t="str">
            <v>PIS-IAR-005</v>
          </cell>
          <cell r="C3265" t="str">
            <v>PISO INDUSTRIAL COM ARGAMASSA DE ALTA RESISTÊNCIA, COR CINZA, ESP. 8MM, ACABAMENTO POLIDO, MODULAÇÃO  DE 1X1M, INCLUSIVE JUNTA PLÁSTICA E POLIMENTO MECANIZADO, EXCLUSIVE RESINA</v>
          </cell>
          <cell r="D3265" t="str">
            <v>M2</v>
          </cell>
          <cell r="E3265">
            <v>71.23</v>
          </cell>
        </row>
        <row r="3266">
          <cell r="B3266" t="str">
            <v>PIS-TAT-017</v>
          </cell>
          <cell r="C3266" t="str">
            <v>PISO PODOTÁTIL DE BORRACHA, ALERTA, ESP. 12MM, COLORIDA, ASSENTAMENTO COM ARGAMASSA, TRAÇO 1:4 (CIMENTO E AREIA), INCLUSIVE FORNECIMENTO E INSTALAÇÃO</v>
          </cell>
          <cell r="D3266" t="str">
            <v>M2</v>
          </cell>
          <cell r="E3266">
            <v>191.15</v>
          </cell>
        </row>
        <row r="3267">
          <cell r="B3267" t="str">
            <v>PIS-TAT-08</v>
          </cell>
          <cell r="C3267" t="str">
            <v>PISO PODOTÁTIL DE BORRACHA, ALERTA, ESP. 12MM, COR PRETA, ASSENTAMENTO COM ARGAMASSA, TRAÇO 1:4 (CIMENTO E AREIA), INCLUSIVE FORNECIMENTO E INSTALAÇÃO</v>
          </cell>
          <cell r="D3267" t="str">
            <v>M2</v>
          </cell>
          <cell r="E3267">
            <v>191.15</v>
          </cell>
        </row>
        <row r="3268">
          <cell r="B3268" t="str">
            <v>PIS-TAT-015</v>
          </cell>
          <cell r="C3268" t="str">
            <v>PISO PODOTÁTIL DE BORRACHA, ALERTA, ESP. 5MM, COLORIDA, ASSENTAMENTO COM COLA DE CONTATO, INCLUSIVE FORNECIMENTO E INSTALAÇÃO</v>
          </cell>
          <cell r="D3268" t="str">
            <v>M2</v>
          </cell>
          <cell r="E3268">
            <v>125.77</v>
          </cell>
        </row>
        <row r="3269">
          <cell r="B3269" t="str">
            <v>PIS-TAT-016</v>
          </cell>
          <cell r="C3269" t="str">
            <v>PISO PODOTÁTIL DE BORRACHA, ALERTA, ESP. 5MM, COR PRETA, ASSENTAMENTO COM COLA DE CONTATO, INCLUSIVE FORNECIMENTO E INSTALAÇÃO</v>
          </cell>
          <cell r="D3269" t="str">
            <v>M2</v>
          </cell>
          <cell r="E3269">
            <v>125.77</v>
          </cell>
        </row>
        <row r="3270">
          <cell r="B3270" t="str">
            <v>PIS-TAT-008</v>
          </cell>
          <cell r="C3270" t="str">
            <v>PISO PODOTÁTIL DE BORRACHA, DIRECIONAL, ESP. 12MM, COLORIDA, ASSENTAMENTO COM ARGAMASSA, TRAÇO 1:4 (CIMENTO E AREIA), INCLUSIVE FORNECIMENTO E INSTALAÇÃO</v>
          </cell>
          <cell r="D3270" t="str">
            <v>M2</v>
          </cell>
          <cell r="E3270">
            <v>191.15</v>
          </cell>
        </row>
        <row r="3271">
          <cell r="B3271" t="str">
            <v>PIS-TAT-007</v>
          </cell>
          <cell r="C3271" t="str">
            <v>PISO PODOTÁTIL DE BORRACHA, DIRECIONAL, ESP. 12MM, COR PRETA, ASSENTAMENTO COM ARGAMASSA, TRAÇO 1:4 (CIMENTO E AREIA), INCLUSIVE FORNECIMENTO E INSTALAÇÃO</v>
          </cell>
          <cell r="D3271" t="str">
            <v>M2</v>
          </cell>
          <cell r="E3271">
            <v>191.15</v>
          </cell>
        </row>
        <row r="3272">
          <cell r="B3272" t="str">
            <v>PIS-TAT-006</v>
          </cell>
          <cell r="C3272" t="str">
            <v>PISO PODOTÁTIL DE BORRACHA, DIRECIONAL, ESP. 5MM, COLORIDA, ASSENTAMENTO COM COLA DE CONTATO, INCLUSIVE FORNECIMENTO E INSTALAÇÃO</v>
          </cell>
          <cell r="D3272" t="str">
            <v>M2</v>
          </cell>
          <cell r="E3272">
            <v>125.77</v>
          </cell>
        </row>
        <row r="3273">
          <cell r="B3273" t="str">
            <v>PIS-TAT-005</v>
          </cell>
          <cell r="C3273" t="str">
            <v>PISO PODOTÁTIL DE BORRACHA, DIRECIONAL, ESP. 5MM, COR PRETA, ASSENTAMENTO COM COLA DE CONTATO, INCLUSIVE FORNECIMENTO E INSTALAÇÃO</v>
          </cell>
          <cell r="D3273" t="str">
            <v>M2</v>
          </cell>
          <cell r="E3273">
            <v>125.77</v>
          </cell>
        </row>
        <row r="3274">
          <cell r="B3274" t="str">
            <v>PIS-LAD-035</v>
          </cell>
          <cell r="C3274" t="str">
            <v>PISO PODOTÁTIL DE CONCRETO, ALERTA, APLICADO EM PISO (40X40CM) COM JUNTA SECA, COR VERMELHO/AMARELO, ASSENTAMENTO COM ARGAMASSA INDUSTRIALIZADA, INCLUSIVE FORNECIMENTO E INSTALAÇÃO</v>
          </cell>
          <cell r="D3274" t="str">
            <v>M2</v>
          </cell>
          <cell r="E3274">
            <v>69.680000000000007</v>
          </cell>
        </row>
        <row r="3275">
          <cell r="B3275" t="str">
            <v>PIS-LAD-040</v>
          </cell>
          <cell r="C3275" t="str">
            <v>PISO PODOTÁTIL DE CONCRETO, DIRECIONAL, APLICADO EM PISO (40X40CM) COM JUNTA SECA, COR VERMELHO/AMARELO, ASSENTAMENTO COM ARGAMASSA INDUSTRIALIZADA, INCLUSIVE FORNECIMENTO E INSTALAÇÃO</v>
          </cell>
          <cell r="D3275" t="str">
            <v>M2</v>
          </cell>
          <cell r="E3275">
            <v>69.680000000000007</v>
          </cell>
        </row>
        <row r="3276">
          <cell r="B3276" t="str">
            <v>PIS-MAD-010</v>
          </cell>
          <cell r="C3276" t="str">
            <v>PISO TÁBUA CORRIDA DE MADEIRA SUCUPIRA OU IPÊ L = 10 CM</v>
          </cell>
          <cell r="D3276" t="str">
            <v>M2</v>
          </cell>
          <cell r="E3276">
            <v>214.23</v>
          </cell>
        </row>
        <row r="3277">
          <cell r="B3277" t="str">
            <v>PIS-BOR-005</v>
          </cell>
          <cell r="C3277" t="str">
            <v>PLACA DE BORRACHA 500 X 500 X 3,5 MM PASTILHADO PARA COLA PRETO</v>
          </cell>
          <cell r="D3277" t="str">
            <v>M2</v>
          </cell>
          <cell r="E3277">
            <v>48.02</v>
          </cell>
        </row>
        <row r="3278">
          <cell r="B3278" t="str">
            <v>PIS-VIN-005</v>
          </cell>
          <cell r="C3278" t="str">
            <v>PLACA VINÍLICA 30 X 30 CM E = 2 MM</v>
          </cell>
          <cell r="D3278" t="str">
            <v>M2</v>
          </cell>
          <cell r="E3278">
            <v>51.34</v>
          </cell>
        </row>
        <row r="3279">
          <cell r="B3279" t="str">
            <v>PIS-POL-010</v>
          </cell>
          <cell r="C3279" t="str">
            <v>POLIMENTO MECÂNICO DE PISO EM CONCRETO COM NIVELAMENTO A LASER (NÍVEL ZERO)</v>
          </cell>
          <cell r="D3279" t="str">
            <v>M2</v>
          </cell>
          <cell r="E3279">
            <v>14.5</v>
          </cell>
        </row>
        <row r="3280">
          <cell r="B3280" t="str">
            <v>PIS-MAD-025</v>
          </cell>
          <cell r="C3280" t="str">
            <v>RASPAÇÃO, CALAFETAÇÃO E APLICAÇÃO SINTECO A 3 DEMÃOS EM PISO DE MADEIRA</v>
          </cell>
          <cell r="D3280" t="str">
            <v>M2</v>
          </cell>
          <cell r="E3280">
            <v>30</v>
          </cell>
        </row>
        <row r="3281">
          <cell r="B3281" t="str">
            <v>PIS-MAD-020</v>
          </cell>
          <cell r="C3281" t="str">
            <v>RASPAÇÃO E APLICAÇÃO DE RESINA EM PISO DE MADEIRA</v>
          </cell>
          <cell r="D3281" t="str">
            <v>M2</v>
          </cell>
          <cell r="E3281">
            <v>23.97</v>
          </cell>
        </row>
        <row r="3282">
          <cell r="B3282" t="str">
            <v>PIS-MAD-015</v>
          </cell>
          <cell r="C3282" t="str">
            <v>RASPAÇÃO E APLICAÇÃO SINTECO EM PISO DE MADEIRA</v>
          </cell>
          <cell r="D3282" t="str">
            <v>M2</v>
          </cell>
          <cell r="E3282">
            <v>15.16</v>
          </cell>
        </row>
        <row r="3283">
          <cell r="B3283" t="str">
            <v>PIS-REJ-005</v>
          </cell>
          <cell r="C3283" t="str">
            <v>REJUNTAMENTO EPÓXI</v>
          </cell>
          <cell r="D3283" t="str">
            <v>M2</v>
          </cell>
          <cell r="E3283">
            <v>41.56</v>
          </cell>
        </row>
        <row r="3284">
          <cell r="B3284" t="str">
            <v>PIS-CAL-010</v>
          </cell>
          <cell r="C3284" t="str">
            <v>REMOÇÃO E REASSENTAMENTO DE CALÇADA PORTUGUESA</v>
          </cell>
          <cell r="D3284" t="str">
            <v>M2</v>
          </cell>
          <cell r="E3284">
            <v>28.34</v>
          </cell>
        </row>
        <row r="3285">
          <cell r="B3285" t="str">
            <v>PIS-ARD-005</v>
          </cell>
          <cell r="C3285" t="str">
            <v>REVESTIMENTO COM ARDÓSIA APLICADO EM PISO (20X20CM), ESP. 1CM, ACABAMENTO NATURAL, ASSENTAMENTO COM ARGAMASSA INDUSTRIALIZADA, INCLUSIVE REJUNTAMENTO</v>
          </cell>
          <cell r="D3285" t="str">
            <v>M2</v>
          </cell>
          <cell r="E3285">
            <v>38.58</v>
          </cell>
        </row>
        <row r="3286">
          <cell r="B3286" t="str">
            <v>PIS-ARD-010</v>
          </cell>
          <cell r="C3286" t="str">
            <v>REVESTIMENTO COM ARDÓSIA APLICADO EM PISO (30X30CM), ESP. 1CM, ACABAMENTO NATURAL, ASSENTAMENTO COM ARGAMASSA INDUSTRIALIZADA, INCLUSIVE REJUNTAMENTO</v>
          </cell>
          <cell r="D3286" t="str">
            <v>M2</v>
          </cell>
          <cell r="E3286">
            <v>39.32</v>
          </cell>
        </row>
        <row r="3287">
          <cell r="B3287" t="str">
            <v>PIS-ARD-015</v>
          </cell>
          <cell r="C3287" t="str">
            <v>REVESTIMENTO COM ARDÓSIA APLICADO EM PISO (40X40CM), ESP. 1CM, ACABAMENTO NATURAL, ASSENTAMENTO COM ARGAMASSA INDUSTRIALIZADA, INCLUSIVE REJUNTAMENTO</v>
          </cell>
          <cell r="D3287" t="str">
            <v>M2</v>
          </cell>
          <cell r="E3287">
            <v>40.369999999999997</v>
          </cell>
        </row>
        <row r="3288">
          <cell r="B3288" t="str">
            <v>PIS-CER-020</v>
          </cell>
          <cell r="C3288" t="str">
            <v>REVESTIMENTO COM CERÂMICA APLICADO EM PISO, ACABAMENTO ESMALTADO, AMBIENTE EXTERNO (ANTIDERRAPANTE), PADRÃO EXTRA, DIMENSÃO DA PEÇA ATÉ 2025 CM2, PEI IV, ASSENTAMENTO COM ARGAMASSA INDUSTRIALIZADA, INCLUSIVE REJUNTAMENTO</v>
          </cell>
          <cell r="D3288" t="str">
            <v>M2</v>
          </cell>
          <cell r="E3288">
            <v>46.83</v>
          </cell>
        </row>
        <row r="3289">
          <cell r="B3289" t="str">
            <v>PIS-CER-015</v>
          </cell>
          <cell r="C3289" t="str">
            <v>REVESTIMENTO COM CERÂMICA APLICADO EM PISO, ACABAMENTO ESMALTADO, AMBIENTE EXTERNO (ANTIDERRAPANTE), PADRÃO EXTRA, DIMENSÃO DA PEÇA ATÉ 2025 CM2, PEI V, ASSENTAMENTO COM ARGAMASSA INDUSTRIALIZADA, INCLUSIVE REJUNTAMENTO</v>
          </cell>
          <cell r="D3289" t="str">
            <v>M2</v>
          </cell>
          <cell r="E3289">
            <v>54.86</v>
          </cell>
        </row>
        <row r="3290">
          <cell r="B3290" t="str">
            <v>PIS-CER-010</v>
          </cell>
          <cell r="C3290" t="str">
            <v>REVESTIMENTO COM CERÂMICA APLICADO EM PISO, ACABAMENTO ESMALTADO, AMBIENTE INTERNO, PADRÃO EXTRA, DIMENSÃO DA PEÇA ATÉ 2025 CM2, PEI V, ASSENTAMENTO COM ARGAMASSA INDUSTRIALIZADA, INCLUSIVE REJUNTAMENTO</v>
          </cell>
          <cell r="D3290" t="str">
            <v>M2</v>
          </cell>
          <cell r="E3290">
            <v>72.16</v>
          </cell>
        </row>
        <row r="3291">
          <cell r="B3291" t="str">
            <v>PIS-GRA-005</v>
          </cell>
          <cell r="C3291" t="str">
            <v>REVESTIMENTO COM GRANITO, CINZA ANDORINHA, APLICADO EM PISO, ESP. 2CM, DIMENSÃO DA PEÇA ATÉ 1600 CM2, ASSENTAMENTO COM ARGAMASSA INDUSTRIALIZADA, INCLUSIVE REJUNTAMENTO</v>
          </cell>
          <cell r="D3291" t="str">
            <v>M2</v>
          </cell>
          <cell r="E3291">
            <v>204.56</v>
          </cell>
        </row>
        <row r="3292">
          <cell r="B3292" t="str">
            <v>PIS-LAD-015</v>
          </cell>
          <cell r="C3292" t="str">
            <v>REVESTIMENTO COM LADRILHO HIDRÁULICO APLICADO EM PISO (20X20CM) COM JUNTA SECA, COM DUAS (2) CORES, ASSENTAMENTO COM ARGAMASSA INDUSTRIALIZADA</v>
          </cell>
          <cell r="D3292" t="str">
            <v>M2</v>
          </cell>
          <cell r="E3292">
            <v>76.11</v>
          </cell>
        </row>
        <row r="3293">
          <cell r="B3293" t="str">
            <v>PIS-LAD-010</v>
          </cell>
          <cell r="C3293" t="str">
            <v>REVESTIMENTO COM LADRILHO HIDRÁULICO APLICADO EM PISO (20X20CM) COM JUNTA SECA, COM UMA (1) COR, ASSENTAMENTO COM ARGAMASSA INDUSTRIALIZADA</v>
          </cell>
          <cell r="D3293" t="str">
            <v>M2</v>
          </cell>
          <cell r="E3293">
            <v>74.010000000000005</v>
          </cell>
        </row>
        <row r="3294">
          <cell r="B3294" t="str">
            <v>PIS-LAD-005</v>
          </cell>
          <cell r="C3294" t="str">
            <v>REVESTIMENTO COM LADRILHO HIDRÁULICO APLICADO EM PISO (20X20CM) COM JUNTA SECA, NA COR NATURAL, ASSENTAMENTO COM ARGAMASSA INDUSTRIALIZADA</v>
          </cell>
          <cell r="D3294" t="str">
            <v>M2</v>
          </cell>
          <cell r="E3294">
            <v>56.69</v>
          </cell>
        </row>
        <row r="3295">
          <cell r="B3295" t="str">
            <v>PIS-LAD-030</v>
          </cell>
          <cell r="C3295" t="str">
            <v>REVESTIMENTO COM LADRILHO HIDRÁULICO APLICADO EM PISO (25X25CM) COM JUNTA SECA, COM DUAS (2) CORES, ASSENTAMENTO COM ARGAMASSA INDUSTRIALIZADA</v>
          </cell>
          <cell r="D3295" t="str">
            <v>M2</v>
          </cell>
          <cell r="E3295">
            <v>82.94</v>
          </cell>
        </row>
        <row r="3296">
          <cell r="B3296" t="str">
            <v>PIS-LAD-025</v>
          </cell>
          <cell r="C3296" t="str">
            <v>REVESTIMENTO COM LADRILHO HIDRÁULICO APLICADO EM PISO (25X25CM) COM JUNTA SECA, COM UMA (1) COR, ASSENTAMENTO COM ARGAMASSA INDUSTRIALIZADA</v>
          </cell>
          <cell r="D3296" t="str">
            <v>M2</v>
          </cell>
          <cell r="E3296">
            <v>77.69</v>
          </cell>
        </row>
        <row r="3297">
          <cell r="B3297" t="str">
            <v>PIS-LAD-020</v>
          </cell>
          <cell r="C3297" t="str">
            <v>REVESTIMENTO COM LADRILHO HIDRÁULICO APLICADO EM PISO (25X25CM) COM JUNTA SECA, NA COR NATURAL, ASSENTAMENTO COM ARGAMASSA INDUSTRIALIZADA</v>
          </cell>
          <cell r="D3297" t="str">
            <v>M2</v>
          </cell>
          <cell r="E3297">
            <v>59.31</v>
          </cell>
        </row>
        <row r="3298">
          <cell r="B3298" t="str">
            <v>PIS-MAR-005</v>
          </cell>
          <cell r="C3298" t="str">
            <v>REVESTIMENTO COM MÁRMORE BRANCO APLICADO EM PISO, ESP. 2CM, ASSENTAMENTO COM ARGAMASSA INDUSTRIALIZADA, INCLUSIVE REJUNTAMENTO</v>
          </cell>
          <cell r="D3298" t="str">
            <v>M2</v>
          </cell>
          <cell r="E3298">
            <v>187.6</v>
          </cell>
        </row>
        <row r="3299">
          <cell r="B3299" t="str">
            <v>PIS-MAR-010</v>
          </cell>
          <cell r="C3299" t="str">
            <v>REVESTIMENTO COM MÁRMORE BRANCO APLICADO EM PISO, ESP. 3CM, ASSENTAMENTO COM ARGAMASSA INDUSTRIALIZADA, INCLUSIVE REJUNTAMENTO</v>
          </cell>
          <cell r="D3299" t="str">
            <v>M2</v>
          </cell>
          <cell r="E3299">
            <v>239.77</v>
          </cell>
        </row>
        <row r="3300">
          <cell r="B3300" t="str">
            <v>PIS-SOC-005</v>
          </cell>
          <cell r="C3300" t="str">
            <v>SÓCULO COM ENCHIMENTO EM TIJOLOS MACIÇOS, ALTURA  DE 10CM À 12CM, INCLUSIVE ACABAMENTO FINAL EM ARGAMASSA, ESP. 20MM, APLICAÇÃO MANUAL</v>
          </cell>
          <cell r="D3300" t="str">
            <v>M2</v>
          </cell>
          <cell r="E3300">
            <v>58.78</v>
          </cell>
        </row>
        <row r="3301">
          <cell r="B3301" t="str">
            <v>PIS-SOL-006</v>
          </cell>
          <cell r="C3301" t="str">
            <v>SOLEIRA DE MARMORITE, COR CIMENTO NATURAL, E = 3 CM</v>
          </cell>
          <cell r="D3301" t="str">
            <v>M2</v>
          </cell>
          <cell r="E3301">
            <v>71.58</v>
          </cell>
        </row>
        <row r="3302">
          <cell r="B3302" t="str">
            <v>PIS-MAD-007</v>
          </cell>
          <cell r="C3302" t="str">
            <v>TACÃO DE MADEIRA IPÊ EXTRA 10 X 40 CM ASSENTADO COM ARGAMASSA DE CIMENTO E AREIA 1:4, COM ADITIVO IMPERMEABILIZANTE</v>
          </cell>
          <cell r="D3302" t="str">
            <v>M2</v>
          </cell>
          <cell r="E3302">
            <v>127.19</v>
          </cell>
        </row>
        <row r="3303">
          <cell r="B3303" t="str">
            <v>PIS-MAD-008</v>
          </cell>
          <cell r="C3303" t="str">
            <v>TACÃO DE MADEIRA IPÊ EXTRA 10 X 40 CM ASSENTADO COM COLA ESPECIAL A BASE DE PVA</v>
          </cell>
          <cell r="D3303" t="str">
            <v>M2</v>
          </cell>
          <cell r="E3303">
            <v>101.43</v>
          </cell>
        </row>
        <row r="3304">
          <cell r="B3304" t="str">
            <v>PIS-MAD-005</v>
          </cell>
          <cell r="C3304" t="str">
            <v>TACO DE MADEIRA IPÊ EXTRA 7 X 21 CM ASSENTADO COM ARGAMASSA DE CIMENTO E AREIA 1:4, COM ADITIVO IMPERMEABILIZANTE</v>
          </cell>
          <cell r="D3304" t="str">
            <v>M2</v>
          </cell>
          <cell r="E3304">
            <v>111.75</v>
          </cell>
        </row>
        <row r="3305">
          <cell r="B3305" t="str">
            <v>PIS-MAD-006</v>
          </cell>
          <cell r="C3305" t="str">
            <v>TACO DE MADEIRA IPÊ EXTRA 7 X 21 CM ASSENTADO COM COLA ESPECIAL A BASE DE PVA</v>
          </cell>
          <cell r="D3305" t="str">
            <v>M2</v>
          </cell>
          <cell r="E3305">
            <v>85.99</v>
          </cell>
        </row>
        <row r="3306">
          <cell r="B3306" t="str">
            <v>-</v>
          </cell>
          <cell r="C3306" t="str">
            <v>PLA-001  - PLACAS</v>
          </cell>
        </row>
        <row r="3307">
          <cell r="B3307" t="str">
            <v>PLA-LAT-005</v>
          </cell>
          <cell r="C3307" t="str">
            <v>CHAPAS DE LATÃO PERFURADO PARA NUMERAÇÃO DE CHAVES</v>
          </cell>
          <cell r="D3307" t="str">
            <v>U</v>
          </cell>
          <cell r="E3307">
            <v>7.31</v>
          </cell>
        </row>
        <row r="3308">
          <cell r="B3308" t="str">
            <v>PLA-ALU-040</v>
          </cell>
          <cell r="C3308" t="str">
            <v>CHAPINHA DE ALUMÍNIO, D = 3 CM COM NÚMERO IMPRESSO E IDENTIFICAÇÃO DE CHAVE</v>
          </cell>
          <cell r="D3308" t="str">
            <v>U</v>
          </cell>
          <cell r="E3308">
            <v>7.68</v>
          </cell>
        </row>
        <row r="3309">
          <cell r="B3309" t="str">
            <v>PLA-ALU-045</v>
          </cell>
          <cell r="C3309" t="str">
            <v>PLACA DE ALUMÍNIO ANODIZADO 25 X 25 CM PARA IDENTIFICAÇÃO</v>
          </cell>
          <cell r="D3309" t="str">
            <v>U</v>
          </cell>
          <cell r="E3309">
            <v>42.84</v>
          </cell>
        </row>
        <row r="3310">
          <cell r="B3310" t="str">
            <v>PLA-ALU-015</v>
          </cell>
          <cell r="C3310" t="str">
            <v>PLACA DE ALUMÍNIO FUNDIDO COM DENOMINAÇÃO DE CÔMODOS, 20 X 5 CM</v>
          </cell>
          <cell r="D3310" t="str">
            <v>U</v>
          </cell>
          <cell r="E3310">
            <v>46.7</v>
          </cell>
        </row>
        <row r="3311">
          <cell r="B3311" t="str">
            <v>PLA-ALU-020</v>
          </cell>
          <cell r="C3311" t="str">
            <v>PLACA DE ALUMÍNIO FUNDIDO COM DENOMINAÇÃO DE CÔMODOS, 21 X 4 CM</v>
          </cell>
          <cell r="D3311" t="str">
            <v>U</v>
          </cell>
          <cell r="E3311">
            <v>44.96</v>
          </cell>
        </row>
        <row r="3312">
          <cell r="B3312" t="str">
            <v>PLA-ALU-025</v>
          </cell>
          <cell r="C3312" t="str">
            <v>PLACA DE ALUMÍNIO FUNDIDO COM NOME DO PRÉDIO, AFIXADA EM PAREDE (0,39 M2)</v>
          </cell>
          <cell r="D3312" t="str">
            <v>U</v>
          </cell>
          <cell r="E3312">
            <v>739.99</v>
          </cell>
        </row>
        <row r="3313">
          <cell r="B3313" t="str">
            <v>PLA-ALU-030</v>
          </cell>
          <cell r="C3313" t="str">
            <v>PLACA DE ALUMÍNIO FUNDIDO DE NUMERAÇÃO DE PORTAS, 3 X 3 CM</v>
          </cell>
          <cell r="D3313" t="str">
            <v>U</v>
          </cell>
          <cell r="E3313">
            <v>14.3</v>
          </cell>
        </row>
        <row r="3314">
          <cell r="B3314" t="str">
            <v>PLA-ALU-035</v>
          </cell>
          <cell r="C3314" t="str">
            <v>PLACA DE ALUMÍNIO FUNDIDO DE NUMERAÇÃO DE PORTAS, 5 X 5 CM</v>
          </cell>
          <cell r="D3314" t="str">
            <v>U</v>
          </cell>
          <cell r="E3314">
            <v>14.3</v>
          </cell>
        </row>
        <row r="3315">
          <cell r="B3315" t="str">
            <v>PLA-ALU-005</v>
          </cell>
          <cell r="C3315" t="str">
            <v>PLACA DE INAUGURAÇÃO EM ALUMÍNIO FUNDIDO, 60 X 40 CM</v>
          </cell>
          <cell r="D3315" t="str">
            <v>U</v>
          </cell>
          <cell r="E3315">
            <v>598.79999999999995</v>
          </cell>
        </row>
        <row r="3316">
          <cell r="B3316" t="str">
            <v>PLA-ALU-010</v>
          </cell>
          <cell r="C3316" t="str">
            <v>PLACA DE INAUGURAÇÃO EM ALUMÍNIO FUNDIDO 85 X 50 CM</v>
          </cell>
          <cell r="D3316" t="str">
            <v>CJ</v>
          </cell>
          <cell r="E3316">
            <v>845.68</v>
          </cell>
        </row>
        <row r="3317">
          <cell r="B3317" t="str">
            <v>PLA-ALU-050</v>
          </cell>
          <cell r="C3317" t="str">
            <v>PLACA EM ALUMÍNIO ANODIZADO 70 X 61 CM, FIXADA TUBO DE METALON</v>
          </cell>
          <cell r="D3317" t="str">
            <v>U</v>
          </cell>
          <cell r="E3317">
            <v>185.76</v>
          </cell>
        </row>
        <row r="3318">
          <cell r="B3318" t="str">
            <v>PLA-ALU-055</v>
          </cell>
          <cell r="C3318" t="str">
            <v>PLACA EM ALUMÍNIO 15 X 15 CM, COM PICTOGRAMA EM PELÍCULA ADESIVA</v>
          </cell>
          <cell r="D3318" t="str">
            <v>U</v>
          </cell>
          <cell r="E3318">
            <v>54.84</v>
          </cell>
        </row>
        <row r="3319">
          <cell r="B3319" t="str">
            <v>PLA-ACO-005</v>
          </cell>
          <cell r="C3319" t="str">
            <v>PLACA EM CHAPA DE AÇO ESCOVADO 25 X 12 CM, E = 1 MM</v>
          </cell>
          <cell r="D3319" t="str">
            <v>U</v>
          </cell>
          <cell r="E3319">
            <v>65.459999999999994</v>
          </cell>
        </row>
        <row r="3320">
          <cell r="B3320" t="str">
            <v>PLA-TUB-005</v>
          </cell>
          <cell r="C3320" t="str">
            <v>PLACA 1,20 X 0,50 M, COM MOLDURA DE TUBO D = 50 MM</v>
          </cell>
          <cell r="D3320" t="str">
            <v>UN</v>
          </cell>
          <cell r="E3320">
            <v>436.68</v>
          </cell>
        </row>
        <row r="3321">
          <cell r="B3321" t="str">
            <v>PLA-TUB-010</v>
          </cell>
          <cell r="C3321" t="str">
            <v>PLACA 1,20 X 0,90 M, COM MOLDURA DE TUBO D = 50 MM</v>
          </cell>
          <cell r="D3321" t="str">
            <v>U</v>
          </cell>
          <cell r="E3321">
            <v>436.68</v>
          </cell>
        </row>
        <row r="3322">
          <cell r="B3322" t="str">
            <v>-</v>
          </cell>
          <cell r="C3322" t="str">
            <v>PLU-001  - ÁGUAS PLUVIAIS</v>
          </cell>
        </row>
        <row r="3323">
          <cell r="B3323" t="str">
            <v>PLU-DRE-005</v>
          </cell>
          <cell r="C3323" t="str">
            <v>BUZINOTE PARA LAJES - DRENO COM TUBO DE 2" EMBUTIDO NO CONCRETO</v>
          </cell>
          <cell r="D3323" t="str">
            <v>M</v>
          </cell>
          <cell r="E3323">
            <v>19.23</v>
          </cell>
        </row>
        <row r="3324">
          <cell r="B3324" t="str">
            <v>PLU-CAL-030</v>
          </cell>
          <cell r="C3324" t="str">
            <v>CALHA DE CHAPA GALVANIZADA Nº. 22 GSG, DESENVOLVIMENTO = 100 CM</v>
          </cell>
          <cell r="D3324" t="str">
            <v>M</v>
          </cell>
          <cell r="E3324">
            <v>100.93</v>
          </cell>
        </row>
        <row r="3325">
          <cell r="B3325" t="str">
            <v>PLU-CAL-005</v>
          </cell>
          <cell r="C3325" t="str">
            <v>CALHA DE CHAPA GALVANIZADA Nº. 22 GSG, DESENVOLVIMENTO = 33 CM</v>
          </cell>
          <cell r="D3325" t="str">
            <v>M</v>
          </cell>
          <cell r="E3325">
            <v>53.73</v>
          </cell>
        </row>
        <row r="3326">
          <cell r="B3326" t="str">
            <v>PLU-CAL-010</v>
          </cell>
          <cell r="C3326" t="str">
            <v>CALHA DE CHAPA GALVANIZADA Nº. 22 GSG, DESENVOLVIMENTO = 40 CM</v>
          </cell>
          <cell r="D3326" t="str">
            <v>M</v>
          </cell>
          <cell r="E3326">
            <v>64.72</v>
          </cell>
        </row>
        <row r="3327">
          <cell r="B3327" t="str">
            <v>PLU-CAL-015</v>
          </cell>
          <cell r="C3327" t="str">
            <v>CALHA DE CHAPA GALVANIZADA Nº. 22 GSG, DESENVOLVIMENTO = 50 CM</v>
          </cell>
          <cell r="D3327" t="str">
            <v>M</v>
          </cell>
          <cell r="E3327">
            <v>70.12</v>
          </cell>
        </row>
        <row r="3328">
          <cell r="B3328" t="str">
            <v>PLU-CAL-020</v>
          </cell>
          <cell r="C3328" t="str">
            <v>CALHA DE CHAPA GALVANIZADA Nº. 22 GSG, DESENVOLVIMENTO = 66 CM</v>
          </cell>
          <cell r="D3328" t="str">
            <v>M</v>
          </cell>
          <cell r="E3328">
            <v>78.83</v>
          </cell>
        </row>
        <row r="3329">
          <cell r="B3329" t="str">
            <v>PLU-CAL-025</v>
          </cell>
          <cell r="C3329" t="str">
            <v>CALHA DE CHAPA GALVANIZADA Nº. 22 GSG, DESENVOLVIMENTO = 75 CM</v>
          </cell>
          <cell r="D3329" t="str">
            <v>M</v>
          </cell>
          <cell r="E3329">
            <v>83.82</v>
          </cell>
        </row>
        <row r="3330">
          <cell r="B3330" t="str">
            <v>PLU-CAL-060</v>
          </cell>
          <cell r="C3330" t="str">
            <v>CALHA DE CHAPA GALVANIZADA Nº. 24 GSG, DESENVOLVIMENTO = 100 CM</v>
          </cell>
          <cell r="D3330" t="str">
            <v>M</v>
          </cell>
          <cell r="E3330">
            <v>91.03</v>
          </cell>
        </row>
        <row r="3331">
          <cell r="B3331" t="str">
            <v>PLU-CAL-035</v>
          </cell>
          <cell r="C3331" t="str">
            <v>CALHA DE CHAPA GALVANIZADA Nº. 24 GSG, DESENVOLVIMENTO = 33 CM</v>
          </cell>
          <cell r="D3331" t="str">
            <v>M</v>
          </cell>
          <cell r="E3331">
            <v>50.46</v>
          </cell>
        </row>
        <row r="3332">
          <cell r="B3332" t="str">
            <v>PLU-CAL-040</v>
          </cell>
          <cell r="C3332" t="str">
            <v>CALHA DE CHAPA GALVANIZADA Nº. 24 GSG, DESENVOLVIMENTO = 40 CM</v>
          </cell>
          <cell r="D3332" t="str">
            <v>M</v>
          </cell>
          <cell r="E3332">
            <v>60.72</v>
          </cell>
        </row>
        <row r="3333">
          <cell r="B3333" t="str">
            <v>PLU-CAL-045</v>
          </cell>
          <cell r="C3333" t="str">
            <v>CALHA DE CHAPA GALVANIZADA Nº. 24 GSG, DESENVOLVIMENTO = 50 CM</v>
          </cell>
          <cell r="D3333" t="str">
            <v>M</v>
          </cell>
          <cell r="E3333">
            <v>65.17</v>
          </cell>
        </row>
        <row r="3334">
          <cell r="B3334" t="str">
            <v>PLU-CAL-046</v>
          </cell>
          <cell r="C3334" t="str">
            <v>CALHA DE CHAPA GALVANIZADA Nº. 24 GSG, DESENVOLVIMENTO = 60 CM</v>
          </cell>
          <cell r="D3334" t="str">
            <v>M</v>
          </cell>
          <cell r="E3334">
            <v>67.2</v>
          </cell>
        </row>
        <row r="3335">
          <cell r="B3335" t="str">
            <v>PLU-CAL-050</v>
          </cell>
          <cell r="C3335" t="str">
            <v>CALHA DE CHAPA GALVANIZADA Nº. 24 GSG, DESENVOLVIMENTO = 66 CM</v>
          </cell>
          <cell r="D3335" t="str">
            <v>M</v>
          </cell>
          <cell r="E3335">
            <v>72.3</v>
          </cell>
        </row>
        <row r="3336">
          <cell r="B3336" t="str">
            <v>PLU-CAL-055</v>
          </cell>
          <cell r="C3336" t="str">
            <v>CALHA DE CHAPA GALVANIZADA Nº. 24 GSG, DESENVOLVIMENTO = 75 CM</v>
          </cell>
          <cell r="D3336" t="str">
            <v>M</v>
          </cell>
          <cell r="E3336">
            <v>76.31</v>
          </cell>
        </row>
        <row r="3337">
          <cell r="B3337" t="str">
            <v>PLU-CAL-090</v>
          </cell>
          <cell r="C3337" t="str">
            <v>CALHA DE CHAPA GALVANIZADA Nº. 26 GSG, DESENVOLVIMENTO = 100 CM</v>
          </cell>
          <cell r="D3337" t="str">
            <v>M</v>
          </cell>
          <cell r="E3337">
            <v>82.12</v>
          </cell>
        </row>
        <row r="3338">
          <cell r="B3338" t="str">
            <v>PLU-CAL-065</v>
          </cell>
          <cell r="C3338" t="str">
            <v>CALHA DE CHAPA GALVANIZADA Nº. 26 GSG, DESENVOLVIMENTO = 33 CM</v>
          </cell>
          <cell r="D3338" t="str">
            <v>M</v>
          </cell>
          <cell r="E3338">
            <v>47.51</v>
          </cell>
        </row>
        <row r="3339">
          <cell r="B3339" t="str">
            <v>PLU-CAL-070</v>
          </cell>
          <cell r="C3339" t="str">
            <v>CALHA DE CHAPA GALVANIZADA Nº. 26 GSG, DESENVOLVIMENTO = 40 CM</v>
          </cell>
          <cell r="D3339" t="str">
            <v>M</v>
          </cell>
          <cell r="E3339">
            <v>57.15</v>
          </cell>
        </row>
        <row r="3340">
          <cell r="B3340" t="str">
            <v>PLU-CAL-075</v>
          </cell>
          <cell r="C3340" t="str">
            <v>CALHA DE CHAPA GALVANIZADA Nº. 26 GSG, DESENVOLVIMENTO = 50 CM</v>
          </cell>
          <cell r="D3340" t="str">
            <v>M</v>
          </cell>
          <cell r="E3340">
            <v>60.72</v>
          </cell>
        </row>
        <row r="3341">
          <cell r="B3341" t="str">
            <v>PLU-CAL-080</v>
          </cell>
          <cell r="C3341" t="str">
            <v>CALHA DE CHAPA GALVANIZADA Nº. 26 GSG, DESENVOLVIMENTO = 66 CM</v>
          </cell>
          <cell r="D3341" t="str">
            <v>M</v>
          </cell>
          <cell r="E3341">
            <v>66.41</v>
          </cell>
        </row>
        <row r="3342">
          <cell r="B3342" t="str">
            <v>PLU-CAL-085</v>
          </cell>
          <cell r="C3342" t="str">
            <v>CALHA DE CHAPA GALVANIZADA Nº. 26 GSG, DESENVOLVIMENTO = 75 CM</v>
          </cell>
          <cell r="D3342" t="str">
            <v>M</v>
          </cell>
          <cell r="E3342">
            <v>69.63</v>
          </cell>
        </row>
        <row r="3343">
          <cell r="B3343" t="str">
            <v>PLU-CHA-005</v>
          </cell>
          <cell r="C3343" t="str">
            <v>CHAPIM METÁLICO, COM PINGADEIRA, CHAPA GALVANIZADA Nº 24, DESENVOLVIMENTO = 35 CM</v>
          </cell>
          <cell r="D3343" t="str">
            <v>M</v>
          </cell>
          <cell r="E3343">
            <v>54.04</v>
          </cell>
        </row>
        <row r="3344">
          <cell r="B3344" t="str">
            <v>PLU-CON-005</v>
          </cell>
          <cell r="C3344" t="str">
            <v>CONDUTOR DE AP DO TELHADO EM TUBO PVC ESGOTO, INCLUSIVE CONEXÕES E SUPORTES, 100 MM</v>
          </cell>
          <cell r="D3344" t="str">
            <v>M</v>
          </cell>
          <cell r="E3344">
            <v>56.75</v>
          </cell>
        </row>
        <row r="3345">
          <cell r="B3345" t="str">
            <v>PLU-CON-006</v>
          </cell>
          <cell r="C3345" t="str">
            <v>CONDUTOR DE AP DO TELHADO EM TUBO PVC ESGOTO, INCLUSIVE CONEXÕES E SUPORTES, 75 MM</v>
          </cell>
          <cell r="D3345" t="str">
            <v>M</v>
          </cell>
          <cell r="E3345">
            <v>54.08</v>
          </cell>
        </row>
        <row r="3346">
          <cell r="B3346" t="str">
            <v>PLU-CON-010</v>
          </cell>
          <cell r="C3346" t="str">
            <v>CONDUTOR EM AÇO GALVANIZADO 100 MM</v>
          </cell>
          <cell r="D3346" t="str">
            <v>M</v>
          </cell>
          <cell r="E3346">
            <v>198.26</v>
          </cell>
        </row>
        <row r="3347">
          <cell r="B3347" t="str">
            <v>PLU-GRE-010</v>
          </cell>
          <cell r="C3347" t="str">
            <v>GRELHA HEMISFÉRICA DE FERRO FUNDIDO Ø 100 MM (4")</v>
          </cell>
          <cell r="D3347" t="str">
            <v>U</v>
          </cell>
          <cell r="E3347">
            <v>33.9</v>
          </cell>
        </row>
        <row r="3348">
          <cell r="B3348" t="str">
            <v>PLU-GRE-015</v>
          </cell>
          <cell r="C3348" t="str">
            <v>GRELHA HEMISFÉRICA DE FERRO FUNDIDO Ø 150 MM (6")</v>
          </cell>
          <cell r="D3348" t="str">
            <v>U</v>
          </cell>
          <cell r="E3348">
            <v>50.88</v>
          </cell>
        </row>
        <row r="3349">
          <cell r="B3349" t="str">
            <v>PLU-GRE-005</v>
          </cell>
          <cell r="C3349" t="str">
            <v>GRELHA HEMISFÉRICA DE FERRO FUNDIDO Ø 75 MM (3")</v>
          </cell>
          <cell r="D3349" t="str">
            <v>U</v>
          </cell>
          <cell r="E3349">
            <v>31.87</v>
          </cell>
        </row>
        <row r="3350">
          <cell r="B3350" t="str">
            <v>PLU-RUF-005</v>
          </cell>
          <cell r="C3350" t="str">
            <v>RUFO E CONTRA-RUFO DE CHAPA GALVANIZADA Nº. 24, DESENVOLVIMENTO = 15 CM</v>
          </cell>
          <cell r="D3350" t="str">
            <v>M</v>
          </cell>
          <cell r="E3350">
            <v>25.15</v>
          </cell>
        </row>
        <row r="3351">
          <cell r="B3351" t="str">
            <v>PLU-RUF-010</v>
          </cell>
          <cell r="C3351" t="str">
            <v>RUFO E CONTRA-RUFO DE CHAPA GALVANIZADA Nº. 24, DESENVOLVIMENTO = 20 CM</v>
          </cell>
          <cell r="D3351" t="str">
            <v>M</v>
          </cell>
          <cell r="E3351">
            <v>27.38</v>
          </cell>
        </row>
        <row r="3352">
          <cell r="B3352" t="str">
            <v>PLU-RUF-015</v>
          </cell>
          <cell r="C3352" t="str">
            <v>RUFO E CONTRA-RUFO DE CHAPA GALVANIZADA Nº. 24, DESENVOLVIMENTO = 25 CM</v>
          </cell>
          <cell r="D3352" t="str">
            <v>M</v>
          </cell>
          <cell r="E3352">
            <v>29.61</v>
          </cell>
        </row>
        <row r="3353">
          <cell r="B3353" t="str">
            <v>PLU-RUF-020</v>
          </cell>
          <cell r="C3353" t="str">
            <v>RUFO E CONTRA-RUFO DE CHAPA GALVANIZADA Nº. 24, DESENVOLVIMENTO = 33 CM</v>
          </cell>
          <cell r="D3353" t="str">
            <v>M</v>
          </cell>
          <cell r="E3353">
            <v>33.17</v>
          </cell>
        </row>
        <row r="3354">
          <cell r="B3354" t="str">
            <v>PLU-RUF-025</v>
          </cell>
          <cell r="C3354" t="str">
            <v>RUFO E CONTRA-RUFO DE CHAPA GALVANIZADA Nº. 24, DESENVOLVIMENTO = 50 CM</v>
          </cell>
          <cell r="D3354" t="str">
            <v>M</v>
          </cell>
          <cell r="E3354">
            <v>40.74</v>
          </cell>
        </row>
        <row r="3355">
          <cell r="B3355" t="str">
            <v>PLU-RUF-030</v>
          </cell>
          <cell r="C3355" t="str">
            <v>RUFO E CONTRA-RUFO DE CHAPA GALVANIZADA Nº. 24, DESENVOLVIMENTO = 60 CM</v>
          </cell>
          <cell r="D3355" t="str">
            <v>M</v>
          </cell>
          <cell r="E3355">
            <v>45.2</v>
          </cell>
        </row>
        <row r="3356">
          <cell r="B3356" t="str">
            <v>PLU-RUF-035</v>
          </cell>
          <cell r="C3356" t="str">
            <v>RUFO E CONTRA-RUFO DE CHAPA GALVANIZADA Nº. 24, DESENVOLVIMENTO = 70 CM</v>
          </cell>
          <cell r="D3356" t="str">
            <v>M</v>
          </cell>
          <cell r="E3356">
            <v>49.65</v>
          </cell>
        </row>
        <row r="3357">
          <cell r="B3357" t="str">
            <v>PLU-RUF-040</v>
          </cell>
          <cell r="C3357" t="str">
            <v>RUFO E CONTRA-RUFO DE CHAPA GALVANIZADA Nº. 26, DESENVOLVIMENTO = 15 CM</v>
          </cell>
          <cell r="D3357" t="str">
            <v>M</v>
          </cell>
          <cell r="E3357">
            <v>23.81</v>
          </cell>
        </row>
        <row r="3358">
          <cell r="B3358" t="str">
            <v>PLU-RUF-045</v>
          </cell>
          <cell r="C3358" t="str">
            <v>RUFO E CONTRA-RUFO DE CHAPA GALVANIZADA Nº. 26, DESENVOLVIMENTO = 20 CM</v>
          </cell>
          <cell r="D3358" t="str">
            <v>M</v>
          </cell>
          <cell r="E3358">
            <v>25.59</v>
          </cell>
        </row>
        <row r="3359">
          <cell r="B3359" t="str">
            <v>PLU-RUF-050</v>
          </cell>
          <cell r="C3359" t="str">
            <v>RUFO E CONTRA-RUFO DE CHAPA GALVANIZADA Nº. 26, DESENVOLVIMENTO = 25 CM</v>
          </cell>
          <cell r="D3359" t="str">
            <v>M</v>
          </cell>
          <cell r="E3359">
            <v>27.38</v>
          </cell>
        </row>
        <row r="3360">
          <cell r="B3360" t="str">
            <v>PLU-RUF-055</v>
          </cell>
          <cell r="C3360" t="str">
            <v>RUFO E CONTRA-RUFO DE CHAPA GALVANIZADA Nº. 26, DESENVOLVIMENTO = 33 CM</v>
          </cell>
          <cell r="D3360" t="str">
            <v>M</v>
          </cell>
          <cell r="E3360">
            <v>30.22</v>
          </cell>
        </row>
        <row r="3361">
          <cell r="B3361" t="str">
            <v>-</v>
          </cell>
          <cell r="C3361" t="str">
            <v>PRA-001  - PRATELEIRA</v>
          </cell>
        </row>
        <row r="3362">
          <cell r="B3362" t="str">
            <v>PRA-ARD-010</v>
          </cell>
          <cell r="C3362" t="str">
            <v>PRATELEIRA DE ARDÓSIA E = 2 CM APOIADA EM CONSOLE DE METALON 20 X 30 MM</v>
          </cell>
          <cell r="D3362" t="str">
            <v>M2</v>
          </cell>
          <cell r="E3362">
            <v>172.56</v>
          </cell>
        </row>
        <row r="3363">
          <cell r="B3363" t="str">
            <v>PRA-ARD-005</v>
          </cell>
          <cell r="C3363" t="str">
            <v>PRATELEIRA DE ARDÓSIA E = 2 CM EMBUTIDA EM PAREDE</v>
          </cell>
          <cell r="D3363" t="str">
            <v>M2</v>
          </cell>
          <cell r="E3363">
            <v>164.97</v>
          </cell>
        </row>
        <row r="3364">
          <cell r="B3364" t="str">
            <v>PRA-CON-010</v>
          </cell>
          <cell r="C3364" t="str">
            <v>PRATELEIRA DE CONCRETO, APOIADA EM CONSOLE DE METALON 20 X 30 MM</v>
          </cell>
          <cell r="D3364" t="str">
            <v>M2</v>
          </cell>
          <cell r="E3364">
            <v>184.25</v>
          </cell>
        </row>
        <row r="3365">
          <cell r="B3365" t="str">
            <v>PRA-CON-005</v>
          </cell>
          <cell r="C3365" t="str">
            <v>PRATELEIRA DE CONCRETO PRÉ- MOLDADO E = 4 CM, APOIADA SOBRE ALVENARIA</v>
          </cell>
          <cell r="D3365" t="str">
            <v>M2</v>
          </cell>
          <cell r="E3365">
            <v>175.64</v>
          </cell>
        </row>
        <row r="3366">
          <cell r="B3366" t="str">
            <v>PRA-GRA-010</v>
          </cell>
          <cell r="C3366" t="str">
            <v>PRATELEIRA DE GRANITO CINZA ANDORINHA, E = 2 CM, APOIADA EM CONSOLE DE METALON 20 X 30 MM</v>
          </cell>
          <cell r="D3366" t="str">
            <v>M2</v>
          </cell>
          <cell r="E3366">
            <v>212.3</v>
          </cell>
        </row>
        <row r="3367">
          <cell r="B3367" t="str">
            <v>PRA-GRA-005</v>
          </cell>
          <cell r="C3367" t="str">
            <v>PRATELEIRA DE GRANITO CINZA ANDORINHA, E = 2 CM, APOIADA SOBRE ALVENARIA</v>
          </cell>
          <cell r="D3367" t="str">
            <v>M2</v>
          </cell>
          <cell r="E3367">
            <v>206.03</v>
          </cell>
        </row>
        <row r="3368">
          <cell r="B3368" t="str">
            <v>PRA-MAD-005</v>
          </cell>
          <cell r="C3368" t="str">
            <v>PRATELEIRA DE MADEIRA ENVERNIZADA, EM CONSOLE DE METALON 20 X 30 MM</v>
          </cell>
          <cell r="D3368" t="str">
            <v>M2</v>
          </cell>
          <cell r="E3368">
            <v>155.43</v>
          </cell>
        </row>
        <row r="3369">
          <cell r="B3369" t="str">
            <v>PRA-MAD-010</v>
          </cell>
          <cell r="C3369" t="str">
            <v>PRATELEIRA DE MADEIRA PINTADA DE ESMALTE, EM CONSOLE DE METALON 20 X 30 MM</v>
          </cell>
          <cell r="D3369" t="str">
            <v>M2</v>
          </cell>
          <cell r="E3369">
            <v>158.44999999999999</v>
          </cell>
        </row>
        <row r="3370">
          <cell r="B3370" t="str">
            <v>PRA-MAR-010</v>
          </cell>
          <cell r="C3370" t="str">
            <v>PRATELEIRA DE MÁRMORE BRANCO E = 2 CM, APOIADA EM CONSOLE DE METALON 20 X 30 MM</v>
          </cell>
          <cell r="D3370" t="str">
            <v>M2</v>
          </cell>
          <cell r="E3370">
            <v>254.28</v>
          </cell>
        </row>
        <row r="3371">
          <cell r="B3371" t="str">
            <v>PRA-MAR-005</v>
          </cell>
          <cell r="C3371" t="str">
            <v>PRATELEIRA DE MÁRMORE BRANCO E = 2 CM, APOIADA SOBRE ALVENARIA</v>
          </cell>
          <cell r="D3371" t="str">
            <v>M2</v>
          </cell>
          <cell r="E3371">
            <v>248.01</v>
          </cell>
        </row>
        <row r="3372">
          <cell r="B3372" t="str">
            <v>-</v>
          </cell>
          <cell r="C3372" t="str">
            <v>PRE-001  - PREPARO DO TERRENO</v>
          </cell>
        </row>
        <row r="3373">
          <cell r="B3373" t="str">
            <v>PRE-CAP-005</v>
          </cell>
          <cell r="C3373" t="str">
            <v>CAPINA MANUAL DO TERRENO, EXCLUSIVE RASTELAMENTO E QUEIMA</v>
          </cell>
          <cell r="D3373" t="str">
            <v>M2</v>
          </cell>
          <cell r="E3373">
            <v>0.99</v>
          </cell>
        </row>
        <row r="3374">
          <cell r="B3374" t="str">
            <v>PRE-ARV-020</v>
          </cell>
          <cell r="C3374" t="str">
            <v>CORTE DE ÁRVORE NATIVA COM MOTO-SERRA Ø &gt;= 0,30M - ACIMA DE 1.000 UNIDADES</v>
          </cell>
          <cell r="D3374" t="str">
            <v>U</v>
          </cell>
          <cell r="E3374">
            <v>27.26</v>
          </cell>
        </row>
        <row r="3375">
          <cell r="B3375" t="str">
            <v>PRE-ARV-015</v>
          </cell>
          <cell r="C3375" t="str">
            <v>CORTE DE ÁRVORE NATIVA COM MOTO-SERRA Ø &gt;= 0,30M - ATÉ 1.000 UNIDADES</v>
          </cell>
          <cell r="D3375" t="str">
            <v>U</v>
          </cell>
          <cell r="E3375">
            <v>31.87</v>
          </cell>
        </row>
        <row r="3376">
          <cell r="B3376" t="str">
            <v>PRE-ARV-010</v>
          </cell>
          <cell r="C3376" t="str">
            <v>CORTE DE ÁRVORE NATIVA COM MOTO-SERRA 0,15M =&lt; Ø &lt; 0,30M - ACIMA DE 1.000 UNIDADES</v>
          </cell>
          <cell r="D3376" t="str">
            <v>U</v>
          </cell>
          <cell r="E3376">
            <v>19.920000000000002</v>
          </cell>
        </row>
        <row r="3377">
          <cell r="B3377" t="str">
            <v>PRE-ARV-005</v>
          </cell>
          <cell r="C3377" t="str">
            <v>CORTE DE ÁRVORE NATIVA COM MOTO-SERRA 0,15M =&lt; Ø &lt; 0,30M - ATÉ 1.000 UNIDADES</v>
          </cell>
          <cell r="D3377" t="str">
            <v>U</v>
          </cell>
          <cell r="E3377">
            <v>24.52</v>
          </cell>
        </row>
        <row r="3378">
          <cell r="B3378" t="str">
            <v>PRE-DES-005</v>
          </cell>
          <cell r="C3378" t="str">
            <v>DESMATAMENTO, DESTOCAMENTO E LIMPEZA INCLUSIVE TRANSPORTE ATÉ 50 M</v>
          </cell>
          <cell r="D3378" t="str">
            <v>M2</v>
          </cell>
          <cell r="E3378">
            <v>0.33</v>
          </cell>
        </row>
        <row r="3379">
          <cell r="B3379" t="str">
            <v>PRE-LIM-005</v>
          </cell>
          <cell r="C3379" t="str">
            <v>LIMPEZA DO TERRENO, INCLUSIVE CAPINA, RASTELAMENTO COM AFASTAMENTO ATÉ 20M E QUEIMA CONTROLADA</v>
          </cell>
          <cell r="D3379" t="str">
            <v>M2</v>
          </cell>
          <cell r="E3379">
            <v>2.2799999999999998</v>
          </cell>
        </row>
        <row r="3380">
          <cell r="B3380" t="str">
            <v>-</v>
          </cell>
          <cell r="C3380" t="str">
            <v>RASTELAMENTO DE ÁREA COM AFASTAMENTO DE ATÉ 20 M</v>
          </cell>
          <cell r="D3380" t="str">
            <v>M2</v>
          </cell>
          <cell r="E3380">
            <v>1.19</v>
          </cell>
        </row>
        <row r="3381">
          <cell r="B3381" t="str">
            <v>-</v>
          </cell>
          <cell r="C3381" t="str">
            <v>RAS-001 - RASGO E ENCHIMENTO EM PAREDE</v>
          </cell>
        </row>
        <row r="3382">
          <cell r="B3382" t="str">
            <v>ENC-ALV-005</v>
          </cell>
          <cell r="C3382" t="str">
            <v>ENCHIMENTO DE RASGO EM ALVENARIA/CONCRETO COM ARGAMASSA, DN 15MM A 25MM (1/2" A 1")</v>
          </cell>
          <cell r="D3382" t="str">
            <v>M</v>
          </cell>
          <cell r="E3382">
            <v>4.6500000000000004</v>
          </cell>
        </row>
        <row r="3383">
          <cell r="B3383" t="str">
            <v>ENC-ALV-010</v>
          </cell>
          <cell r="C3383" t="str">
            <v>ENCHIMENTO DE RASGO EM ALVENARIA/CONCRETO COM ARGAMASSA, DN 32MM A 50MM (1.1/4" A 2")</v>
          </cell>
          <cell r="D3383" t="str">
            <v>M</v>
          </cell>
          <cell r="E3383">
            <v>6.01</v>
          </cell>
        </row>
        <row r="3384">
          <cell r="B3384" t="str">
            <v>ENC-ALV-015</v>
          </cell>
          <cell r="C3384" t="str">
            <v>ENCHIMENTO DE RASGO EM ALVENARIA/CONCRETO COM ARGAMASSA, DN 65MM A 100MM (2.1/2" A 4")</v>
          </cell>
          <cell r="D3384" t="str">
            <v>M</v>
          </cell>
          <cell r="E3384">
            <v>10.64</v>
          </cell>
        </row>
        <row r="3385">
          <cell r="B3385" t="str">
            <v>RAS-ALV-005</v>
          </cell>
          <cell r="C3385" t="str">
            <v>RASGO EM ALVENARIA PARA PASSAGEM DE ELETRODUTO/TUBULAÇÃO, DN 15MM A 25MM (1/2" A 1")</v>
          </cell>
          <cell r="D3385" t="str">
            <v>M</v>
          </cell>
          <cell r="E3385">
            <v>5.29</v>
          </cell>
        </row>
        <row r="3386">
          <cell r="B3386" t="str">
            <v>RAS-ALV-010</v>
          </cell>
          <cell r="C3386" t="str">
            <v>RASGO EM ALVENARIA PARA PASSAGEM DE ELETRODUTO/TUBULAÇÃO, DN 32MM A 50MM (1.1/4" A 2")</v>
          </cell>
          <cell r="D3386" t="str">
            <v>M</v>
          </cell>
          <cell r="E3386">
            <v>8.24</v>
          </cell>
        </row>
        <row r="3387">
          <cell r="B3387" t="str">
            <v>RAS-ALV-015</v>
          </cell>
          <cell r="C3387" t="str">
            <v>RASGO EM ALVENARIA PARA PASSAGEM DE ELETRODUTO/TUBULAÇÃO, DN 65MM A 100MM (2.1/2" A 4")</v>
          </cell>
          <cell r="D3387" t="str">
            <v>M</v>
          </cell>
          <cell r="E3387">
            <v>10.6</v>
          </cell>
        </row>
        <row r="3388">
          <cell r="B3388" t="str">
            <v>RAS-ALV-020</v>
          </cell>
          <cell r="C3388" t="str">
            <v>RASGO EM CONCRETO PARA PASSAGEM DE ELETRODUTO/TUBULAÇÃO, DN 15MM A 25MM (1/2" A 1")</v>
          </cell>
          <cell r="D3388" t="str">
            <v>M</v>
          </cell>
          <cell r="E3388">
            <v>14.84</v>
          </cell>
        </row>
        <row r="3389">
          <cell r="B3389" t="str">
            <v>RAS-ALV-025</v>
          </cell>
          <cell r="C3389" t="str">
            <v>RASGO EM CONCRETO PARA PASSAGEM DE ELETRODUTO/TUBULAÇÃO, DN 32MM A 50MM (1.1/4" A 2")</v>
          </cell>
          <cell r="D3389" t="str">
            <v>M</v>
          </cell>
          <cell r="E3389">
            <v>16.13</v>
          </cell>
        </row>
        <row r="3390">
          <cell r="B3390" t="str">
            <v>RAS-ALV-030</v>
          </cell>
          <cell r="C3390" t="str">
            <v>RASGO EM CONCRETO PARA PASSAGEM DE ELETRODUTO/TUBULAÇÃO, DN 65MM A 100MM (2.1/2" A 4")</v>
          </cell>
          <cell r="D3390" t="str">
            <v>M</v>
          </cell>
          <cell r="E3390">
            <v>20.62</v>
          </cell>
        </row>
        <row r="3391">
          <cell r="B3391" t="str">
            <v>-</v>
          </cell>
          <cell r="C3391" t="str">
            <v>REV-001  - REVESTIMENTOS</v>
          </cell>
        </row>
        <row r="3392">
          <cell r="B3392" t="str">
            <v>REV-AZU-015</v>
          </cell>
          <cell r="C3392" t="str">
            <v>APLICAÇÃO DE REJUNTE CIMENTÍCIO COLORIDO INDUSTRIALIZADO PARA REVESTIMENTOS DE PAREDE/PISO COM JUNTAS DE ATÉ 3MM DE ESPESSURA</v>
          </cell>
          <cell r="D3392" t="str">
            <v>M2</v>
          </cell>
          <cell r="E3392">
            <v>4.6100000000000003</v>
          </cell>
        </row>
        <row r="3393">
          <cell r="B3393" t="str">
            <v>-</v>
          </cell>
          <cell r="C3393" t="str">
            <v>APLICAÇÃO DE REJUNTE COM CIMENTO BRANCO PARA REVESTIMENTOS DE PAREDE/PISO COM JUNTAS DE ATÉ 3MM DE ESPESSURA</v>
          </cell>
          <cell r="D3393" t="str">
            <v>M2</v>
          </cell>
          <cell r="E3393">
            <v>4.4000000000000004</v>
          </cell>
        </row>
        <row r="3394">
          <cell r="B3394" t="str">
            <v>REV-CAN-010</v>
          </cell>
          <cell r="C3394" t="str">
            <v>CANTONEIRA DE ALUMÍNIO PARA ACABAMENTO DE QUINAS</v>
          </cell>
          <cell r="D3394" t="str">
            <v>M</v>
          </cell>
          <cell r="E3394">
            <v>18.100000000000001</v>
          </cell>
        </row>
        <row r="3395">
          <cell r="B3395" t="str">
            <v>REV-CAN-005</v>
          </cell>
          <cell r="C3395" t="str">
            <v>CANTONEIRA DE PVC PARA ACABAMENTO DE QUINAS</v>
          </cell>
          <cell r="D3395" t="str">
            <v>M</v>
          </cell>
          <cell r="E3395">
            <v>18.88</v>
          </cell>
        </row>
        <row r="3396">
          <cell r="B3396" t="str">
            <v>REV-CER-035</v>
          </cell>
          <cell r="C3396" t="str">
            <v>CERÂMICA DECORADA EM FAIXA 50 X 200 MM</v>
          </cell>
          <cell r="D3396" t="str">
            <v>M</v>
          </cell>
          <cell r="E3396">
            <v>29</v>
          </cell>
        </row>
        <row r="3397">
          <cell r="B3397" t="str">
            <v>REV-CHA-020</v>
          </cell>
          <cell r="C3397" t="str">
            <v>CHAPISCO COM ARGAMASSA INDUSTRIALIZADA, ESP. 5MM, APLICADO EM ALVENARIA/ESTRUTURA DE CONCRETO COM DESEMPENADEIRA METÁLICA, PREPARO MECÂNICO</v>
          </cell>
          <cell r="D3397" t="str">
            <v>M2</v>
          </cell>
          <cell r="E3397">
            <v>11.99</v>
          </cell>
        </row>
        <row r="3398">
          <cell r="B3398" t="str">
            <v>REV-CHA-015</v>
          </cell>
          <cell r="C3398" t="str">
            <v>CHAPISCO COM ARGAMASSA, TRAÇO 1:2:3 (CIMENTO, AREIA E PEDRISCO), APLICADO COM COLHER, ESP. 5MM, PREPARO MECÂNICO</v>
          </cell>
          <cell r="D3398" t="str">
            <v>M2</v>
          </cell>
          <cell r="E3398">
            <v>9.4600000000000009</v>
          </cell>
        </row>
        <row r="3399">
          <cell r="B3399" t="str">
            <v>REV-CHA-010</v>
          </cell>
          <cell r="C3399" t="str">
            <v>CHAPISCO COM ARGAMASSA, TRAÇO 1:3 (CIMENTO E AREIA), ESP. 5MM, APLICADO EM ALVENARIA COM PENEIRA, PREPARO MECÂNICO</v>
          </cell>
          <cell r="D3399" t="str">
            <v>M2</v>
          </cell>
          <cell r="E3399">
            <v>9.01</v>
          </cell>
        </row>
        <row r="3400">
          <cell r="B3400" t="str">
            <v>REV-CHA-005</v>
          </cell>
          <cell r="C3400" t="str">
            <v>CHAPISCO COM ARGAMASSA, TRAÇO 1:3 (CIMENTO E AREIA), ESP. 5MM, APLICADO EM ALVENARIA/ESTRUTURA DE CONCRETO COM COLHER, PREPARO MECÂNICO</v>
          </cell>
          <cell r="D3400" t="str">
            <v>M2</v>
          </cell>
          <cell r="E3400">
            <v>6.15</v>
          </cell>
        </row>
        <row r="3401">
          <cell r="B3401" t="str">
            <v>REV-CHA-006</v>
          </cell>
          <cell r="C3401" t="str">
            <v>CHAPISCO COM ARGAMASSA, TRAÇO 1:3 (CIMENTO E AREIA), ESP. 5MM, APLICADO EM TETO COM COLHER, PREPARO MECÂNICO</v>
          </cell>
          <cell r="D3401" t="str">
            <v>M2</v>
          </cell>
          <cell r="E3401">
            <v>8.76</v>
          </cell>
        </row>
        <row r="3402">
          <cell r="B3402" t="str">
            <v>REV-EMB-005</v>
          </cell>
          <cell r="C3402" t="str">
            <v>EMBOÇO COM ARGAMASSA, TRAÇO 1:6 (CIMENTO E AREIA), ESP. 20MM, APLICAÇÃO MANUAL, PREPARO MECÂNICO</v>
          </cell>
          <cell r="D3402" t="str">
            <v>M2</v>
          </cell>
          <cell r="E3402">
            <v>23.03</v>
          </cell>
        </row>
        <row r="3403">
          <cell r="B3403" t="str">
            <v>REV-CER-021</v>
          </cell>
          <cell r="C3403" t="str">
            <v>FAIXA / FILETE / LISTELO EM CERAMICA, LISO OU CORDAO, BRANCO, *2 X 30* CM (L X C)</v>
          </cell>
          <cell r="D3403" t="str">
            <v>M</v>
          </cell>
          <cell r="E3403">
            <v>21.22</v>
          </cell>
        </row>
        <row r="3404">
          <cell r="B3404" t="str">
            <v>REV-FRI-005</v>
          </cell>
          <cell r="C3404" t="str">
            <v>FRISO DE ALUMÍNIO ANODIZADO NATURAL 3/8" (USO INTERNO)</v>
          </cell>
          <cell r="D3404" t="str">
            <v>M</v>
          </cell>
          <cell r="E3404">
            <v>17.66</v>
          </cell>
        </row>
        <row r="3405">
          <cell r="B3405" t="str">
            <v>REV-VER-010</v>
          </cell>
          <cell r="C3405" t="str">
            <v>ISOLAMENTO TÉRMICO EM ARGAMASSA DE CIMENTO, AREIA E VERMICULITA, E = 4 CM</v>
          </cell>
          <cell r="D3405" t="str">
            <v>M2</v>
          </cell>
          <cell r="E3405">
            <v>19.3</v>
          </cell>
        </row>
        <row r="3406">
          <cell r="B3406" t="str">
            <v>REV-LIT-005</v>
          </cell>
          <cell r="C3406" t="str">
            <v>LITOCERÂMICA DE 6,0 X 22,5 CM, ASSENTADO COM ARGAMASSA PRÉ-FABRICADA, INCLUSIVE REJUNTAMENTO</v>
          </cell>
          <cell r="D3406" t="str">
            <v>M2</v>
          </cell>
          <cell r="E3406">
            <v>74.42</v>
          </cell>
        </row>
        <row r="3407">
          <cell r="B3407" t="str">
            <v>-</v>
          </cell>
          <cell r="C3407" t="str">
            <v>PREPARAÇÃO PARA APLICAÇÃO DE LAMINADO MELAMÍNICO EM PAREDE, INCLUSIVE UMA (1) DEMÃO DE COLA DE CONTATO</v>
          </cell>
          <cell r="D3407" t="str">
            <v>M2</v>
          </cell>
          <cell r="E3407">
            <v>8.57</v>
          </cell>
        </row>
        <row r="3408">
          <cell r="B3408" t="str">
            <v>REV-REB-015</v>
          </cell>
          <cell r="C3408" t="str">
            <v>REBOCO COM ARGAMASSA, TRAÇO 1:2:8 (CIMENTO, CAL E AREIA), ESP. 20MM, APLICAÇÃO MANUAL, PREPARO MECÂNICO</v>
          </cell>
          <cell r="D3408" t="str">
            <v>M2</v>
          </cell>
          <cell r="E3408">
            <v>23.76</v>
          </cell>
        </row>
        <row r="3409">
          <cell r="B3409" t="str">
            <v>REV-REB-010</v>
          </cell>
          <cell r="C3409" t="str">
            <v>REBOCO COM ARGAMASSA, TRAÇO 1:2:9 (CIMENTO, CAL E AREIA), COM ADITIVO IMPERMEABILIZANTE, ESP. 20MM, APLICAÇÃO MANUAL, PREPARO MECÂNICO</v>
          </cell>
          <cell r="D3409" t="str">
            <v>M2</v>
          </cell>
          <cell r="E3409">
            <v>29.12</v>
          </cell>
        </row>
        <row r="3410">
          <cell r="B3410" t="str">
            <v>REV-REB-005</v>
          </cell>
          <cell r="C3410" t="str">
            <v>REBOCO COM ARGAMASSA, TRAÇO 1:7 (CIMENTO E AREIA), ESP. 20MM, APLICAÇÃO MANUAL, PREPARO MECÂNICO</v>
          </cell>
          <cell r="D3410" t="str">
            <v>M2</v>
          </cell>
          <cell r="E3410">
            <v>21.65</v>
          </cell>
        </row>
        <row r="3411">
          <cell r="B3411" t="str">
            <v>REV-ARD-010</v>
          </cell>
          <cell r="C3411" t="str">
            <v>REVESTIMENTO COM ARDÓSIA APLICADO EM PAREDE (40X40CM), ESP. 1CM, ACABAMENTO NATURAL, ASSENTAMENTO COM ARGAMASSA INDUSTRIALIZADA, INCLUSIVE REJUNTAMENTO</v>
          </cell>
          <cell r="D3411" t="str">
            <v>M2</v>
          </cell>
          <cell r="E3411">
            <v>38.31</v>
          </cell>
        </row>
        <row r="3412">
          <cell r="B3412" t="str">
            <v>REV-BAR-005</v>
          </cell>
          <cell r="C3412" t="str">
            <v>REVESTIMENTO COM ARGAMASSA BARITADA, ESP. 20CM, APLICAÇÃO MANUAL COM DESEMPENADEIRA, PREPARO MANUAL</v>
          </cell>
          <cell r="D3412" t="str">
            <v>M2</v>
          </cell>
          <cell r="E3412">
            <v>129.59</v>
          </cell>
        </row>
        <row r="3413">
          <cell r="B3413" t="str">
            <v>REV-REB-020</v>
          </cell>
          <cell r="C3413" t="str">
            <v>REVESTIMENTO COM ARGAMASSA EM CAMADA ÚNICA, APLICADO EM PAREDE, TRAÇO 1:3 (CIMENTO E AREIA), ESP. 20MM, APLICAÇÃO MANUAL, PREPARO MECÂNICO</v>
          </cell>
          <cell r="D3413" t="str">
            <v>M2</v>
          </cell>
          <cell r="E3413">
            <v>22.08</v>
          </cell>
        </row>
        <row r="3414">
          <cell r="B3414" t="str">
            <v>REV-REB-021</v>
          </cell>
          <cell r="C3414" t="str">
            <v>REVESTIMENTO COM ARGAMASSA EM CAMADA ÚNICA, APLICADO EM TETO, TRAÇO 1:3 (CIMENTO E AREIA), ESP. 20MM, APLICAÇÃO MANUAL, PREPARO MECÂNICO</v>
          </cell>
          <cell r="D3414" t="str">
            <v>M2</v>
          </cell>
          <cell r="E3414">
            <v>23.61</v>
          </cell>
        </row>
        <row r="3415">
          <cell r="B3415" t="str">
            <v>REV-AZU-005</v>
          </cell>
          <cell r="C3415" t="str">
            <v>REVESTIMENTO COM AZULEJO BRANCO (15X15CM), EM DIAGONAL, ASSENTAMENTO COM ARGAMASSA INDUSTRIALIZADA, INCLUSIVE REJUNTAMENTO</v>
          </cell>
          <cell r="D3415" t="str">
            <v>M2</v>
          </cell>
          <cell r="E3415">
            <v>56.46</v>
          </cell>
        </row>
        <row r="3416">
          <cell r="B3416" t="str">
            <v>REV-AZU-010</v>
          </cell>
          <cell r="C3416" t="str">
            <v>REVESTIMENTO COM AZULEJO BRANCO (15X15CM), JUNTA A PRUMO, ASSENTAMENTO COM ARGAMASSA INDUSTRIALIZADA, INCLUSIVE REJUNTAMENTO</v>
          </cell>
          <cell r="D3416" t="str">
            <v>M2</v>
          </cell>
          <cell r="E3416">
            <v>49.31</v>
          </cell>
        </row>
        <row r="3417">
          <cell r="B3417" t="str">
            <v>REV-AZU-011</v>
          </cell>
          <cell r="C3417" t="str">
            <v>REVESTIMENTO COM AZULEJO BRANCO (20X20CM), JUNTA A PRUMO, ASSENTAMENTO COM ARGAMASSA INDUSTRIALIZADA, INCLUSIVE REJUNTAMENTO</v>
          </cell>
          <cell r="D3417" t="str">
            <v>M2</v>
          </cell>
          <cell r="E3417">
            <v>52.13</v>
          </cell>
        </row>
        <row r="3418">
          <cell r="B3418" t="str">
            <v>-</v>
          </cell>
          <cell r="C3418" t="str">
            <v>REVESTIMENTO COM CERÂMICA APLICADO EM PAREDE, ACABAMENTO ESMALTADO, AMBIENTE INTERNO/EXTERNO, PADRÃO EXTRA, DIMENSÃO DA PEÇA ATÉ 2025 CM2, PEI III, ASSENTAMENTO COM ARGAMASSA INDUSTRIALIZADA, INCLUSIVE REJUNTAMENTO</v>
          </cell>
          <cell r="D3418" t="str">
            <v>M2</v>
          </cell>
          <cell r="E3418">
            <v>58.09</v>
          </cell>
        </row>
        <row r="3419">
          <cell r="B3419" t="str">
            <v>REV-CER-005</v>
          </cell>
          <cell r="C3419" t="str">
            <v>REVESTIMENTO COM CERÂMICA APLICADO EM PISO, ACABAMENTO ESMALTADO, AMBIENTE INTERNO, PADRÃO COMERCIAL, DIMENSÃO DA PEÇA (10X10CM), PEI IV, ASSENTAMENTO COM ARGAMASSA INDUSTRIALIZADA, INCLUSIVE REJUNTAMENTO</v>
          </cell>
          <cell r="D3419" t="str">
            <v>M2</v>
          </cell>
          <cell r="E3419">
            <v>46.08</v>
          </cell>
        </row>
        <row r="3420">
          <cell r="B3420" t="str">
            <v>REV-CER-010</v>
          </cell>
          <cell r="C3420" t="str">
            <v>REVESTIMENTO COM CERÂMICA APLICADO EM PISO, ACABAMENTO ESMALTADO, AMBIENTE INTERNO, PADRÃO COMERCIAL, DIMENSÃO DA PEÇA (10X20CM), PEI IV, ASSENTAMENTO COM ARGAMASSA INDUSTRIALIZADA, INCLUSIVE REJUNTAMENTO</v>
          </cell>
          <cell r="D3420" t="str">
            <v>M2</v>
          </cell>
          <cell r="E3420">
            <v>45.03</v>
          </cell>
        </row>
        <row r="3421">
          <cell r="B3421" t="str">
            <v>REV-CER-015</v>
          </cell>
          <cell r="C3421" t="str">
            <v>REVESTIMENTO COM CERÂMICA APLICADO EM PISO, ACABAMENTO ESMALTADO, AMBIENTE INTERNO, PADRÃO EXTRA, DIMENSÃO DA PEÇA ATÉ 2025 CM2, PEI IV, ASSENTAMENTO COM ARGAMASSA INDUSTRIALIZADA, INCLUSIVE REJUNTAMENTO</v>
          </cell>
          <cell r="D3421" t="str">
            <v>M2</v>
          </cell>
          <cell r="E3421">
            <v>67.39</v>
          </cell>
        </row>
        <row r="3422">
          <cell r="B3422" t="str">
            <v>REV-GRA-005</v>
          </cell>
          <cell r="C3422" t="str">
            <v>REVESTIMENTO COM GRANITO, CINZA ANDORINHA, APLICADO EM PAREDE, ESP. 2CM, ASSENTAMENTO COM ARGAMASSA INDUSTRIALIZADA, AMBIENTE INTERNO/EXTERNO, ALTURA MÁXIMA DE 3M PARA APLICAÇÃO DO GRANITO, INCLUSIVE REJUNTAMENTO</v>
          </cell>
          <cell r="D3422" t="str">
            <v>M2</v>
          </cell>
          <cell r="E3422">
            <v>213.18</v>
          </cell>
        </row>
        <row r="3423">
          <cell r="B3423" t="str">
            <v>REV-REB-025</v>
          </cell>
          <cell r="C3423" t="str">
            <v xml:space="preserve">REVESTIMENTO COM IMPERMEABILIZANTE EM DUAS (2) CAMADAS SOBREPOSTAS DE ARGAMASSA, TRAÇO 1:3 (CIMENTO E AREIA) COM ADITIVO IMPEREMABILIZANTE, ESP. 20MM, INCLSUIVE PINTURA COM DUAS (2) DEMÃOS COM EMULSÃO ASFÁLTICA
</v>
          </cell>
          <cell r="D3423" t="str">
            <v>M2</v>
          </cell>
          <cell r="E3423">
            <v>43.68</v>
          </cell>
        </row>
        <row r="3424">
          <cell r="B3424" t="str">
            <v>REV-LAD-005</v>
          </cell>
          <cell r="C3424" t="str">
            <v>REVESTIMENTO COM LADRILHO HIDRÁULICO APLICADO EM PAREDE (20X20CM) COM JUNTA SECA, NA COR NATURAL, ASSENTAMENTO COM ARGAMASSA INDUSTRIALIZADA</v>
          </cell>
          <cell r="D3424" t="str">
            <v>M2</v>
          </cell>
          <cell r="E3424">
            <v>59.17</v>
          </cell>
        </row>
        <row r="3425">
          <cell r="B3425" t="str">
            <v>REV-LAD-010</v>
          </cell>
          <cell r="C3425" t="str">
            <v>REVESTIMENTO COM LADRILHO HIDRÁULICO APLICADO EM PAREDE (25X25CM) COM JUNTA SECA, NA COR NATURAL, ASSENTAMENTO COM ARGAMASSA INDUSTRIALIZADA</v>
          </cell>
          <cell r="D3425" t="str">
            <v>M2</v>
          </cell>
          <cell r="E3425">
            <v>61.79</v>
          </cell>
        </row>
        <row r="3426">
          <cell r="B3426" t="str">
            <v>REV-MAR-005</v>
          </cell>
          <cell r="C3426" t="str">
            <v>REVESTIMENTO COM MÁRMORE BRANCO APLICADO EM PAREDE, ESP. 2CM, ASSENTAMENTO COM ARGAMASSA INDUSTRIALIZADA, AMBIENTE INTERNO/EXTERNO, ALTURA MÁXIMA DE 3M PARA APLICAÇÃO DO MÁRMORE, INCLUSIVE REJUNTAMENTO</v>
          </cell>
          <cell r="D3426" t="str">
            <v>M2</v>
          </cell>
          <cell r="E3426">
            <v>191.25</v>
          </cell>
        </row>
        <row r="3427">
          <cell r="B3427" t="str">
            <v>REV-PAS-005</v>
          </cell>
          <cell r="C3427" t="str">
            <v>REVESTIMENTO COM PASTILHA DE VIDRO (VIDROTIL), ASSENTADO COM ARGAMASSA PRÉ-FABRICADA, INCLUSIVE REJUNTAMENTO</v>
          </cell>
          <cell r="D3427" t="str">
            <v>M2</v>
          </cell>
          <cell r="E3427">
            <v>288.86</v>
          </cell>
        </row>
        <row r="3428">
          <cell r="B3428" t="str">
            <v>REV-PAS-010</v>
          </cell>
          <cell r="C3428" t="str">
            <v>REVESTIMENTO COM PASTILHAS DE PORCELANA, ASSENTADO COM ARGAMASSA PRÉ-FABRICADA, INCLUSIVE REJUNTAMENTO</v>
          </cell>
          <cell r="D3428" t="str">
            <v>M2</v>
          </cell>
          <cell r="E3428">
            <v>195.24</v>
          </cell>
        </row>
        <row r="3429">
          <cell r="B3429" t="str">
            <v>REV-PST-010</v>
          </cell>
          <cell r="C3429" t="str">
            <v>REVESTIMENTO COM PEDRA SÃO TOMÉ APLICADO EM PAREDE (40X40CM), ESP. 2CM, ACABAMENTO NATURAL, ASSENTAMENTO COM ARGAMASSA INDUSTRIALIZADA, AMBIENTE INTERNO/EXTERNO, ALTURA MÁXIMA DE 3M PARA APLICAÇÃO DA PEDRA, INCLUSIVE REJUNTAMENTO</v>
          </cell>
          <cell r="D3429" t="str">
            <v>M2</v>
          </cell>
          <cell r="E3429">
            <v>98.36</v>
          </cell>
        </row>
        <row r="3430">
          <cell r="B3430" t="str">
            <v>REV-POR-011</v>
          </cell>
          <cell r="C3430" t="str">
            <v>REVESTIMENTO COM PORCELANATO APLICADO EM PISO, ACABAMENTO ESMALTADO ACETINADO, AMBIENTE INTERNO/EXTERNO, PADRÃO EXTRA, BORDA RETIFICADA, DIMENSÃO DA PEÇA (45X45CM), ASSENTAMENTO COM ARGAMASSA INDUSTRIALIZADA, INCLUSIVE REJUNTAMENTO</v>
          </cell>
          <cell r="D3430" t="str">
            <v>M2</v>
          </cell>
          <cell r="E3430">
            <v>74.89</v>
          </cell>
        </row>
        <row r="3431">
          <cell r="B3431" t="str">
            <v>REV-POR-012</v>
          </cell>
          <cell r="C3431" t="str">
            <v>REVESTIMENTO COM PORCELANATO APLICADO EM PISO, ACABAMENTO POLÍDO, AMBIENTE INTERNO, PADRÃO EXTRA, BORDA RETIFICADA, DIMENSÃO DA PEÇA (60X60CM), ASSENTAMENTO COM ARGAMASSA INDUSTRIALIZADA, INCLUSIVE REJUNTAMENTO</v>
          </cell>
          <cell r="D3431" t="str">
            <v>M2</v>
          </cell>
          <cell r="E3431">
            <v>83.86</v>
          </cell>
        </row>
        <row r="3432">
          <cell r="B3432" t="str">
            <v>REV-GES-010</v>
          </cell>
          <cell r="C3432" t="str">
            <v>REVESTIMENTO DE GESSO EM PAREDE, ESP. 5MM, APLICAÇÃO MANUAL (SARRAFAEADO)</v>
          </cell>
          <cell r="D3432" t="str">
            <v>M2</v>
          </cell>
          <cell r="E3432">
            <v>16.11</v>
          </cell>
        </row>
        <row r="3433">
          <cell r="B3433" t="str">
            <v>ED-9066</v>
          </cell>
          <cell r="C3433" t="str">
            <v>REVESTIMENTO DE GESSO EM TETO, ESP. 5MM, APLICAÇÃO MANUAL (SARRAFAEADO)</v>
          </cell>
          <cell r="D3433" t="str">
            <v>M2</v>
          </cell>
          <cell r="E3433">
            <v>18.690000000000001</v>
          </cell>
        </row>
        <row r="3434">
          <cell r="B3434" t="str">
            <v>REV-LAM-010</v>
          </cell>
          <cell r="C3434" t="str">
            <v>REVESTIMENTO EM LAMBRIS DE MADEIRA, LARGURA 10CM, INCLUSIVE BARROTEAMENTO</v>
          </cell>
          <cell r="D3434" t="str">
            <v>M2</v>
          </cell>
          <cell r="E3434">
            <v>98.36</v>
          </cell>
        </row>
        <row r="3435">
          <cell r="B3435" t="str">
            <v>-</v>
          </cell>
          <cell r="C3435" t="str">
            <v>REVESTIMENTO EM LAMINADO MELAMÍNICO APLICADO EM PAREDE, ACABAMENTO FOSCO, ESP. 0,8MM, ASSENTAMENTO COM COLA DE CONTATO, INCLUSIVE LIXAMENTO E PREPARAÇÃO DA PAREDE PARA ASSENTAMENTO</v>
          </cell>
          <cell r="D3435" t="str">
            <v>M2</v>
          </cell>
          <cell r="E3435">
            <v>53.68</v>
          </cell>
        </row>
        <row r="3436">
          <cell r="B3436" t="str">
            <v>-</v>
          </cell>
          <cell r="C3436" t="str">
            <v>REVESTIMENTO EM LAMINADO MELAMÍNICO APLICADO SOBRE SUPERFÍCIE DE MADEIRA, ACABAMENTO FOSCO, ESP. 0,8MM, ASSENTAMENTO COM COLA DE CONTATO, INCLUSIVE LIXAMENTO E PREPARAÇÃO SUPERFÍCIE PARA ASSENTAMENTO</v>
          </cell>
          <cell r="D3436" t="str">
            <v>M2</v>
          </cell>
          <cell r="E3436">
            <v>45.14</v>
          </cell>
        </row>
        <row r="3437">
          <cell r="B3437" t="str">
            <v>-</v>
          </cell>
          <cell r="C3437" t="str">
            <v>REVESTIMENTO NATADO LISO, ESP. 5MM, APLICAÇÃO COM DESEMPENADEIRA METÁLICA, PREPARO MECÂNICO</v>
          </cell>
          <cell r="D3437" t="str">
            <v>M2</v>
          </cell>
          <cell r="E3437">
            <v>12.95</v>
          </cell>
        </row>
        <row r="3438">
          <cell r="B3438" t="str">
            <v>REV-NAT-010</v>
          </cell>
          <cell r="C3438" t="str">
            <v>REVESTIMENTO NATADO LISO, ESP. 5MM, APLICAÇÃO COM DESEMPENADEIRA METÁLICA, PREPARO MECÂNICO, INCLUSIVE ARGAMASSA EM CAMADA ÚNICA, TRAÇO 1:3 (CIMENTO E AREIA), APLICADO EM PAREDE, ESP. 20MM, APLICAÇÃO MANUAL, PREPARO MECÂNICO</v>
          </cell>
          <cell r="D3438" t="str">
            <v>M2</v>
          </cell>
          <cell r="E3438">
            <v>35.03</v>
          </cell>
        </row>
        <row r="3439">
          <cell r="B3439" t="str">
            <v>-</v>
          </cell>
          <cell r="C3439" t="str">
            <v>ROD-001  - RODAPÉS</v>
          </cell>
        </row>
        <row r="3440">
          <cell r="B3440" t="str">
            <v>ROD-IAR-005</v>
          </cell>
          <cell r="C3440" t="str">
            <v>RODAPÉ COM ARGAMASSA DE ALTA RESISÊNCIA INDUSTRIAL DE ALTA RESISTÊNCIA, ACABAMENTO POLIDO, COR CINZA, ALTURA 5CM, INCLUSIVE POLIMENTO</v>
          </cell>
          <cell r="D3440" t="str">
            <v>M</v>
          </cell>
          <cell r="E3440">
            <v>28.84</v>
          </cell>
        </row>
        <row r="3441">
          <cell r="B3441" t="str">
            <v>ROD-IAR-010</v>
          </cell>
          <cell r="C3441" t="str">
            <v>RODAPÉ COM ARGAMASSA DE ALTA RESISÊNCIA INDUSTRIAL DE ALTA RESISTÊNCIA, ACABAMENTO POLIDO, COR CINZA, ALTURA 7CM, INCLUSIVE POLIMENTO</v>
          </cell>
          <cell r="D3441" t="str">
            <v>M</v>
          </cell>
          <cell r="E3441">
            <v>28.95</v>
          </cell>
        </row>
        <row r="3442">
          <cell r="B3442" t="str">
            <v>ROD-ARG-015</v>
          </cell>
          <cell r="C3442" t="str">
            <v>RODAPÉ COM ARGAMASSA, TRAÇO 1:3 (CIMENTO E AREIA), ESP. 2CM, ALTURA 10CM, DESEMPENADO/ALISADO COM COLHER</v>
          </cell>
          <cell r="D3442" t="str">
            <v>M</v>
          </cell>
          <cell r="E3442">
            <v>15.05</v>
          </cell>
        </row>
        <row r="3443">
          <cell r="B3443" t="str">
            <v>ROD-ARG-005</v>
          </cell>
          <cell r="C3443" t="str">
            <v>RODAPÉ COM ARGAMASSA, TRAÇO 1:3 (CIMENTO E AREIA), ESP. 2CM, ALTURA 5CM, DESEMPENADO/ALISADO COM COLHER</v>
          </cell>
          <cell r="D3443" t="str">
            <v>M</v>
          </cell>
          <cell r="E3443">
            <v>13.16</v>
          </cell>
        </row>
        <row r="3444">
          <cell r="B3444" t="str">
            <v>ROD-ARG-010</v>
          </cell>
          <cell r="C3444" t="str">
            <v>RODAPÉ COM ARGAMASSA, TRAÇO 1:3 (CIMENTO E AREIA), ESP. 2CM, ALTURA 7CM, DESEMPENADO/ALISADO COM COLHER</v>
          </cell>
          <cell r="D3444" t="str">
            <v>M</v>
          </cell>
          <cell r="E3444">
            <v>14.47</v>
          </cell>
        </row>
        <row r="3445">
          <cell r="B3445" t="str">
            <v>ROD-CER-005</v>
          </cell>
          <cell r="C3445" t="str">
            <v>RODAPÉ COM REVESTIMENTO EM CERÂMICA ESMALTADA COMERCIAL, ALTURA 10CM, PEI IV, ASSENTAMENTO COM ARGAMASSA INDUSTRIALIZADA, INCLUSIVE REJUNTAMENTO</v>
          </cell>
          <cell r="D3445" t="str">
            <v>M</v>
          </cell>
          <cell r="E3445">
            <v>9.5500000000000007</v>
          </cell>
        </row>
        <row r="3446">
          <cell r="B3446" t="str">
            <v>ROD-GRA-015</v>
          </cell>
          <cell r="C3446" t="str">
            <v>RODAPÉ COM REVESTIMENTO EM GRANITO, CINZA ANDORINHA, ESP. 2CM, ALTURA 10CM, ASSENTAMENTO COM ARGAMASSA INDUSTRIALIZADA, INCLUSIVE REJUNTAMENTO</v>
          </cell>
          <cell r="D3446" t="str">
            <v>M</v>
          </cell>
          <cell r="E3446">
            <v>28.67</v>
          </cell>
        </row>
        <row r="3447">
          <cell r="B3447" t="str">
            <v>ROD-GRA-010</v>
          </cell>
          <cell r="C3447" t="str">
            <v>RODAPÉ COM REVESTIMENTO EM GRANITO, CINZA ANDORINHA, ESP. 2CM, ALTURA 5CM, ASSENTAMENTO COM ARGAMASSA INDUSTRIALIZADA, INCLUSIVE REJUNTAMENTO</v>
          </cell>
          <cell r="D3447" t="str">
            <v>M</v>
          </cell>
          <cell r="E3447">
            <v>17.559999999999999</v>
          </cell>
        </row>
        <row r="3448">
          <cell r="B3448" t="str">
            <v>ROD-GRA-005</v>
          </cell>
          <cell r="C3448" t="str">
            <v xml:space="preserve">RODAPÉ COM REVESTIMENTO EM GRANITO, CINZA ANDORINHA, ESP. 2CM, ALTURA 7CM, ASSENTAMENTO COM ARGAMASSA INDUSTRIALIZADA, INCLUSIVE REJUNTAMENTO
</v>
          </cell>
          <cell r="D3448" t="str">
            <v>M</v>
          </cell>
          <cell r="E3448">
            <v>21.05</v>
          </cell>
        </row>
        <row r="3449">
          <cell r="B3449" t="str">
            <v>ROD-MAR-015</v>
          </cell>
          <cell r="C3449" t="str">
            <v>RODAPÉ COM REVESTIMENTO EM MÁRMORE BRANCO, ESP. 2CM, ALTURA 10CM, ASSENTAMENTO COM ARGAMASSA INDUSTRIALIZADA, INCLUSIVE REJUNTAMENTO</v>
          </cell>
          <cell r="D3449" t="str">
            <v>M</v>
          </cell>
          <cell r="E3449">
            <v>28.37</v>
          </cell>
        </row>
        <row r="3450">
          <cell r="B3450" t="str">
            <v>ROD-MAR-005</v>
          </cell>
          <cell r="C3450" t="str">
            <v>RODAPÉ COM REVESTIMENTO EM MÁRMORE BRANCO, ESP. 2CM, ALTURA 5CM, ASSENTAMENTO COM ARGAMASSA INDUSTRIALIZADA, INCLUSIVE REJUNTAMENTO</v>
          </cell>
          <cell r="D3450" t="str">
            <v>M</v>
          </cell>
          <cell r="E3450">
            <v>18.47</v>
          </cell>
        </row>
        <row r="3451">
          <cell r="B3451" t="str">
            <v>ROD-MAR-010</v>
          </cell>
          <cell r="C3451" t="str">
            <v>RODAPÉ COM REVESTIMENTO EM MÁRMORE BRANCO, ESP. 2CM, ALTURA 7CM, ASSENTAMENTO COM ARGAMASSA INDUSTRIALIZADA, INCLUSIVE REJUNTAMENTO</v>
          </cell>
          <cell r="D3451" t="str">
            <v>M</v>
          </cell>
          <cell r="E3451">
            <v>21.28</v>
          </cell>
        </row>
        <row r="3452">
          <cell r="B3452" t="str">
            <v>ROD-ARD-005</v>
          </cell>
          <cell r="C3452" t="str">
            <v>RODAPÉ COM REVESTIMENTO EM PEDRA ARDÓSIA, ESP. 7MM, ALTURA 5CM, ASSENTAMENTO COM ARGAMASSA INDUSTRIALIZADA, INCLUSIVE REJUNTAMENTO</v>
          </cell>
          <cell r="D3452" t="str">
            <v>M</v>
          </cell>
          <cell r="E3452">
            <v>8.11</v>
          </cell>
        </row>
        <row r="3453">
          <cell r="B3453" t="str">
            <v>ROD-ARD-010</v>
          </cell>
          <cell r="C3453" t="str">
            <v>RODAPÉ COM REVESTIMENTO EM PEDRA ARDÓSIA, ESP. 7MM, ALTURA 7CM, ASSENTAMENTO COM ARGAMASSA INDUSTRIALIZADA, INCLUSIVE REJUNTAMENTO</v>
          </cell>
          <cell r="D3453" t="str">
            <v>M</v>
          </cell>
          <cell r="E3453">
            <v>8.34</v>
          </cell>
        </row>
        <row r="3454">
          <cell r="B3454" t="str">
            <v>ROD-MIT-021</v>
          </cell>
          <cell r="C3454" t="str">
            <v>RODAPÉ EM GRANILITE/MARMORITE, ACABAMENTO POLIDO, COR BRANCA, ALTURA 10CM, INCLUSIVE POLIMENTO</v>
          </cell>
          <cell r="D3454" t="str">
            <v>M</v>
          </cell>
          <cell r="E3454">
            <v>39.770000000000003</v>
          </cell>
        </row>
        <row r="3455">
          <cell r="B3455" t="str">
            <v>ROD-MIT-015</v>
          </cell>
          <cell r="C3455" t="str">
            <v>RODAPÉ EM GRANILITE/MARMORITE, ACABAMENTO POLIDO, COR BRANCA, ALTURA 5CM, INCLUSIVE POLIMENTO</v>
          </cell>
          <cell r="D3455" t="str">
            <v>M</v>
          </cell>
          <cell r="E3455">
            <v>29.52</v>
          </cell>
        </row>
        <row r="3456">
          <cell r="B3456" t="str">
            <v>ROD-MIT-010D</v>
          </cell>
          <cell r="C3456" t="str">
            <v>RODAPÉ EM GRANILITE/MARMORITE, ACABAMENTO POLIDO, COR BRANCA, ALTURA 7CM, INCLUSIVE POLIMENTO</v>
          </cell>
          <cell r="D3456" t="str">
            <v>M</v>
          </cell>
          <cell r="E3456">
            <v>33.630000000000003</v>
          </cell>
        </row>
        <row r="3457">
          <cell r="B3457" t="str">
            <v>ROD-MIT-011</v>
          </cell>
          <cell r="C3457" t="str">
            <v>RODAPÉ EM GRANILITE/MARMORITE, ACABAMENTO POLIDO, COR CINZA, ALTURA 10CM, INCLUSIVE POLIMENTO</v>
          </cell>
          <cell r="D3457" t="str">
            <v>M</v>
          </cell>
          <cell r="E3457">
            <v>27.98</v>
          </cell>
        </row>
        <row r="3458">
          <cell r="B3458" t="str">
            <v>ROD-MIT-005</v>
          </cell>
          <cell r="C3458" t="str">
            <v>RODAPÉ EM GRANILITE/MARMORITE, ACABAMENTO POLIDO, COR CINZA, ALTURA 5CM, INCLUSIVE POLIMENTO</v>
          </cell>
          <cell r="D3458" t="str">
            <v>M</v>
          </cell>
          <cell r="E3458">
            <v>23.63</v>
          </cell>
        </row>
        <row r="3459">
          <cell r="B3459" t="str">
            <v>ROD-MIT-010</v>
          </cell>
          <cell r="C3459" t="str">
            <v>RODAPÉ EM GRANILITE/MARMORITE, ACABAMENTO POLIDO, COR CINZA, ALTURA 7CM, INCLUSIVE POLIMENTO</v>
          </cell>
          <cell r="D3459" t="str">
            <v>M</v>
          </cell>
          <cell r="E3459">
            <v>25.37</v>
          </cell>
        </row>
        <row r="3460">
          <cell r="B3460" t="str">
            <v>ROD-MAD-005</v>
          </cell>
          <cell r="C3460" t="str">
            <v>RODAPÉ EM MADEIRA SUCUPIRA/IPÊ/CUMARÚ OU EQUIVALENTE DA REGIÃO, ESP. 2CM, ALTURA 7CM</v>
          </cell>
          <cell r="D3460" t="str">
            <v>M</v>
          </cell>
          <cell r="E3460">
            <v>14.62</v>
          </cell>
        </row>
        <row r="3461">
          <cell r="B3461" t="str">
            <v>-</v>
          </cell>
          <cell r="C3461" t="str">
            <v>SEDS-001  - PADRÃO SEDS</v>
          </cell>
        </row>
        <row r="3462">
          <cell r="B3462" t="str">
            <v>SEDS-ALA-005</v>
          </cell>
          <cell r="C3462" t="str">
            <v>ALAMBRADO PARA PENITENCIÁRIAS, COM TELA DE ARAME GALVANIZADO FIO 10 # 2" FIXADA EM QUADROS DE TUBOS AÇO GALVANIZADO D = 3", COM ESTICADOR D = 2", H = 4,0 M, CONFORME DETALHE 24 SEDS (INCLUSIVE FUNDAÇÃO) - PADRÃO PENITENCIÁRIA</v>
          </cell>
          <cell r="D3462" t="str">
            <v>M</v>
          </cell>
          <cell r="E3462">
            <v>371.44</v>
          </cell>
        </row>
        <row r="3463">
          <cell r="B3463" t="str">
            <v>SEDS-ANT-005</v>
          </cell>
          <cell r="C3463" t="str">
            <v>ANTEPARO METÁLICO PARA SETEIRAS DAS ALAS H = 50 CM - PADRÃO SEDS</v>
          </cell>
          <cell r="D3463" t="str">
            <v>U</v>
          </cell>
          <cell r="E3463">
            <v>137.59</v>
          </cell>
        </row>
        <row r="3464">
          <cell r="B3464" t="str">
            <v>SEDS-COL-005</v>
          </cell>
          <cell r="C3464" t="str">
            <v>ASSENTAMENTO DE ESQUADRIA DE FERRO E CHAPA</v>
          </cell>
          <cell r="D3464" t="str">
            <v>M2</v>
          </cell>
          <cell r="E3464">
            <v>108.54</v>
          </cell>
        </row>
        <row r="3465">
          <cell r="B3465" t="str">
            <v>SEDS-VAS-005</v>
          </cell>
          <cell r="C3465" t="str">
            <v>BACIA SANITÁRIA ENVELOPADO (VASO) DE LOUÇA CONVENCIONAL, COR BRANCA, INCLUSIVE ACESSÓRIOS DE FIXAÇÃO/VEDAÇÃO, TUBO DE LIGAÇÃO DE LATÃO COM CANOPLA, FORNECIMENTO E INSTALAÇÃO, EXCLUSIVE VÁLVULA DE DESCARGA - D2/SITUAÇÃO 01 - PADRÃO SEDS</v>
          </cell>
          <cell r="D3465" t="str">
            <v>U</v>
          </cell>
          <cell r="E3465">
            <v>356.84</v>
          </cell>
        </row>
        <row r="3466">
          <cell r="B3466" t="str">
            <v>SEDS-TAN-005</v>
          </cell>
          <cell r="C3466" t="str">
            <v>BANCADA COM TANQUE EM CONCRETO 140 X 55 CM, (D12), EXCETO ALVENARIA, BARRADO EM AZULEJO E PINTURA - PADRÃO SEDS</v>
          </cell>
          <cell r="D3466" t="str">
            <v>U</v>
          </cell>
          <cell r="E3466">
            <v>989.2</v>
          </cell>
        </row>
        <row r="3467">
          <cell r="B3467" t="str">
            <v>SEDS-BEL-005</v>
          </cell>
          <cell r="C3467" t="str">
            <v>BELICHE SIMPLES, EXCETO ESCADA - PADRÃO SEDS</v>
          </cell>
          <cell r="D3467" t="str">
            <v>U</v>
          </cell>
          <cell r="E3467">
            <v>1795.95</v>
          </cell>
        </row>
        <row r="3468">
          <cell r="B3468" t="str">
            <v>SEDS-CAM-005</v>
          </cell>
          <cell r="C3468" t="str">
            <v>CAMA INDIVIDUAL - D5-A - PADRÃO SEDS</v>
          </cell>
          <cell r="D3468" t="str">
            <v>U</v>
          </cell>
          <cell r="E3468">
            <v>682.6</v>
          </cell>
        </row>
        <row r="3469">
          <cell r="B3469" t="str">
            <v>SEDS-ESC-005</v>
          </cell>
          <cell r="C3469" t="str">
            <v>ESCADA PARA BELICHE - PADRÃO SEDS</v>
          </cell>
          <cell r="D3469" t="str">
            <v>U</v>
          </cell>
          <cell r="E3469">
            <v>189.61</v>
          </cell>
        </row>
        <row r="3470">
          <cell r="B3470" t="str">
            <v>SEDS-ESQ-080</v>
          </cell>
          <cell r="C3470" t="str">
            <v>ESQUADRIA METÁLICA PARA PASSA DOCUMENTOS - PADRÃO SEDS</v>
          </cell>
          <cell r="D3470" t="str">
            <v>U</v>
          </cell>
          <cell r="E3470">
            <v>424.8</v>
          </cell>
        </row>
        <row r="3471">
          <cell r="B3471" t="str">
            <v>SEDS-ESQ-090</v>
          </cell>
          <cell r="C3471" t="str">
            <v>GRADE FIXA E PORTA DE ABRIR COM GRADE E CHAPA E TRANCA DE SEGURANÇA</v>
          </cell>
          <cell r="D3471" t="str">
            <v>M2</v>
          </cell>
          <cell r="E3471">
            <v>797.06</v>
          </cell>
        </row>
        <row r="3472">
          <cell r="B3472" t="str">
            <v>SEDS-GRE-010</v>
          </cell>
          <cell r="C3472" t="str">
            <v>GRELHA EM AÇO INOX L = 20 CM - PADRÃO SEDS</v>
          </cell>
          <cell r="D3472" t="str">
            <v>M</v>
          </cell>
          <cell r="E3472">
            <v>477.46</v>
          </cell>
        </row>
        <row r="3473">
          <cell r="B3473" t="str">
            <v>SEDS-GRE-005</v>
          </cell>
          <cell r="C3473" t="str">
            <v>GRELHA METÁLICA 20 X 20 CM - PADRÃO SEDS</v>
          </cell>
          <cell r="D3473" t="str">
            <v>U</v>
          </cell>
          <cell r="E3473">
            <v>64.459999999999994</v>
          </cell>
        </row>
        <row r="3474">
          <cell r="B3474" t="str">
            <v>SEDS-COR-005</v>
          </cell>
          <cell r="C3474" t="str">
            <v>GUARDA-CORPO - PADRÃO SEDS</v>
          </cell>
          <cell r="D3474" t="str">
            <v>M</v>
          </cell>
          <cell r="E3474">
            <v>305.76</v>
          </cell>
        </row>
        <row r="3475">
          <cell r="B3475" t="str">
            <v>SEDS-ESQ-025</v>
          </cell>
          <cell r="C3475" t="str">
            <v>JANELA BASCULANTE METÁLICA EM QUADRO CANTONEIRA 3/4"X 3/4" X 1/8" COM TELA MOSQUITEIRO - PADRÃO SEDS</v>
          </cell>
          <cell r="D3475" t="str">
            <v>M2</v>
          </cell>
          <cell r="E3475">
            <v>488.54</v>
          </cell>
        </row>
        <row r="3476">
          <cell r="B3476" t="str">
            <v>SEDS-ESQ-030</v>
          </cell>
          <cell r="C3476" t="str">
            <v>JANELA DE FERRO - PADRÃO SEDS</v>
          </cell>
          <cell r="D3476" t="str">
            <v>M2</v>
          </cell>
          <cell r="E3476">
            <v>393.7</v>
          </cell>
        </row>
        <row r="3477">
          <cell r="B3477" t="str">
            <v>SEDS-ESQ-020</v>
          </cell>
          <cell r="C3477" t="str">
            <v>JANELA DE FERRO E METALON COM CHAPA E GRADE - PADRÃO SEDS</v>
          </cell>
          <cell r="D3477" t="str">
            <v>M2</v>
          </cell>
          <cell r="E3477">
            <v>553.54</v>
          </cell>
        </row>
        <row r="3478">
          <cell r="B3478" t="str">
            <v>SEDS-ESQ-060</v>
          </cell>
          <cell r="C3478" t="str">
            <v>JANELA EM GRADE - PADRÃO SEDS</v>
          </cell>
          <cell r="D3478" t="str">
            <v>M2</v>
          </cell>
          <cell r="E3478">
            <v>368.54</v>
          </cell>
        </row>
        <row r="3479">
          <cell r="B3479" t="str">
            <v>SEDS-ESQ-065</v>
          </cell>
          <cell r="C3479" t="str">
            <v>JANELA EM GRADE DE FERRO EM BARRAS TRANSVERSAIS DE FERRO CHATO SAE 1045 2" X 5/16" - PADRÃO SEDS</v>
          </cell>
          <cell r="D3479" t="str">
            <v>M2</v>
          </cell>
          <cell r="E3479">
            <v>328.54</v>
          </cell>
        </row>
        <row r="3480">
          <cell r="B3480" t="str">
            <v>SEDS-ESQ-010</v>
          </cell>
          <cell r="C3480" t="str">
            <v>JANELA EM GRADE E TELA - PADRÃO SEDS</v>
          </cell>
          <cell r="D3480" t="str">
            <v>M2</v>
          </cell>
          <cell r="E3480">
            <v>338.54</v>
          </cell>
        </row>
        <row r="3481">
          <cell r="B3481" t="str">
            <v>SEDS-ESQ-040</v>
          </cell>
          <cell r="C3481" t="str">
            <v>JANELA FIXA EM CHAPA - PADRÃO SEDS</v>
          </cell>
          <cell r="D3481" t="str">
            <v>M2</v>
          </cell>
          <cell r="E3481">
            <v>338.54</v>
          </cell>
        </row>
        <row r="3482">
          <cell r="B3482" t="str">
            <v>SEDS-ESQ-085</v>
          </cell>
          <cell r="C3482" t="str">
            <v>JANELA TIPO VENEZIANA EM CHAPA 14 - PADRÃO SEDS</v>
          </cell>
          <cell r="D3482" t="str">
            <v>M2</v>
          </cell>
          <cell r="E3482">
            <v>495.11</v>
          </cell>
        </row>
        <row r="3483">
          <cell r="B3483" t="str">
            <v>SEDS-ESQ-035</v>
          </cell>
          <cell r="C3483" t="str">
            <v>JANELA VENEZIANA FIXA EM CHAPA 14 - PADRÃO SEDS</v>
          </cell>
          <cell r="D3483" t="str">
            <v>M2</v>
          </cell>
          <cell r="E3483">
            <v>495.11</v>
          </cell>
        </row>
        <row r="3484">
          <cell r="B3484" t="str">
            <v>SEDS-LAV-005</v>
          </cell>
          <cell r="C3484" t="str">
            <v>LAVATÓRIO DE ALVENARIA E CONCRETO 60 X 40 CM (D1) - PADRÃO SEDS</v>
          </cell>
          <cell r="D3484" t="str">
            <v>U</v>
          </cell>
          <cell r="E3484">
            <v>301.74</v>
          </cell>
        </row>
        <row r="3485">
          <cell r="B3485" t="str">
            <v>SEDS-MAR-005</v>
          </cell>
          <cell r="C3485" t="str">
            <v>MARCO DE CONCRETO ARMADO JUNTO ÀS PORTAS DE CELA E/OU ALOJAMENTO - INCLUSO FORMA, DESFORMA, AÇO E CONCRETO FCK = 20 MPA</v>
          </cell>
          <cell r="D3485" t="str">
            <v>M3</v>
          </cell>
          <cell r="E3485">
            <v>1334.2</v>
          </cell>
        </row>
        <row r="3486">
          <cell r="B3486" t="str">
            <v>SEDS-MES-010</v>
          </cell>
          <cell r="C3486" t="str">
            <v>MESA DE CABECEIRA EM CONCRETO, EXCETO BANCO DE CONCRETO E PINTURA - D6-A - PADRÃO SEDS</v>
          </cell>
          <cell r="D3486" t="str">
            <v>M</v>
          </cell>
          <cell r="E3486">
            <v>95.33</v>
          </cell>
        </row>
        <row r="3487">
          <cell r="B3487" t="str">
            <v>SEDS-MES-005</v>
          </cell>
          <cell r="C3487" t="str">
            <v>MESA DE CABECEIRA EM CONCRETO, EXCETO PINTURA - D6 - PADRÃO SEDS</v>
          </cell>
          <cell r="D3487" t="str">
            <v>M</v>
          </cell>
          <cell r="E3487">
            <v>239.3</v>
          </cell>
        </row>
        <row r="3488">
          <cell r="B3488" t="str">
            <v>SEDS-MUR-005</v>
          </cell>
          <cell r="C3488" t="str">
            <v>MURO DE SEGURANÇA EM BLOCO DE CONCRETO REVESTIDO E PINTADO COM TINTA ACRÍLICA E = 20 CM, H = 5,15 M, EXCLUSIVE FUNDAÇÃO (ESTACA E BLOCOS) - DET SEDS 23</v>
          </cell>
          <cell r="D3488" t="str">
            <v>M</v>
          </cell>
          <cell r="E3488">
            <v>1260.22</v>
          </cell>
        </row>
        <row r="3489">
          <cell r="B3489" t="str">
            <v>SEDS-ESQ-045</v>
          </cell>
          <cell r="C3489" t="str">
            <v>PORTA DE ABRIR EM BARRAS TRANSVERSAIS DE FERRO CHATO SAE 1045 2" X 5/16" REVESTIDA EM CHAPA 14 SAE 1020 - PADRÃO SEDS</v>
          </cell>
          <cell r="D3489" t="str">
            <v>M2</v>
          </cell>
          <cell r="E3489">
            <v>908.54</v>
          </cell>
        </row>
        <row r="3490">
          <cell r="B3490" t="str">
            <v>SEDS-ESQ-050</v>
          </cell>
          <cell r="C3490" t="str">
            <v>PORTA DE ABRIR EM FERRO E TELA FIO 6 - PADRÃO SEDS</v>
          </cell>
          <cell r="D3490" t="str">
            <v>M2</v>
          </cell>
          <cell r="E3490">
            <v>258.54000000000002</v>
          </cell>
        </row>
        <row r="3491">
          <cell r="B3491" t="str">
            <v>SEDS-ESQ-070</v>
          </cell>
          <cell r="C3491" t="str">
            <v>PORTA DE ABRIR EM GRADE - PADRÃO SEDS</v>
          </cell>
          <cell r="D3491" t="str">
            <v>M2</v>
          </cell>
          <cell r="E3491">
            <v>588.54</v>
          </cell>
        </row>
        <row r="3492">
          <cell r="B3492" t="str">
            <v>SEDS-ESQ-075</v>
          </cell>
          <cell r="C3492" t="str">
            <v>PORTA DE ABRIR EM GRADE E TELA - PADRÃO SEDS</v>
          </cell>
          <cell r="D3492" t="str">
            <v>M2</v>
          </cell>
          <cell r="E3492">
            <v>758.54</v>
          </cell>
        </row>
        <row r="3493">
          <cell r="B3493" t="str">
            <v>SEDS-ESQ-005</v>
          </cell>
          <cell r="C3493" t="str">
            <v>PORTA DE ABRIR, 01 FOLHA, EM CHAPA 14 SAE 1020 - PADRÃO SEDS</v>
          </cell>
          <cell r="D3493" t="str">
            <v>M2</v>
          </cell>
          <cell r="E3493">
            <v>558.54</v>
          </cell>
        </row>
        <row r="3494">
          <cell r="B3494" t="str">
            <v>SEDS-ESQ-015</v>
          </cell>
          <cell r="C3494" t="str">
            <v>PORTA DE ABRIR, 02 FOLHAS, EM CHAPA 14 SAE 1020 - PADRÃO SEDS</v>
          </cell>
          <cell r="D3494" t="str">
            <v>M2</v>
          </cell>
          <cell r="E3494">
            <v>558.54</v>
          </cell>
        </row>
        <row r="3495">
          <cell r="B3495" t="str">
            <v>SEDS-ESQ-055</v>
          </cell>
          <cell r="C3495" t="str">
            <v>PORTA EM TELA ONDULADA ARTÍSTICA MALHA 30 X 30 CM, FIO 10 - PADRÃO SEDS</v>
          </cell>
          <cell r="D3495" t="str">
            <v>M2</v>
          </cell>
          <cell r="E3495">
            <v>358.54</v>
          </cell>
        </row>
        <row r="3496">
          <cell r="B3496" t="str">
            <v>SEDS-PRA-005</v>
          </cell>
          <cell r="C3496" t="str">
            <v>PRATELEIRA DE CONCRETO, ACABAMENTO NATADO VERDE L = 40 CM - PADRÃO SEDS</v>
          </cell>
          <cell r="D3496" t="str">
            <v>M</v>
          </cell>
          <cell r="E3496">
            <v>153.05000000000001</v>
          </cell>
        </row>
        <row r="3497">
          <cell r="B3497" t="str">
            <v>SEDS-PRA-010</v>
          </cell>
          <cell r="C3497" t="str">
            <v>PRATELEIRA DE CONCRETO COM DRAMIX, L = 40 CM COM APOIO EM METALON</v>
          </cell>
          <cell r="D3497" t="str">
            <v>M</v>
          </cell>
          <cell r="E3497">
            <v>161.63999999999999</v>
          </cell>
        </row>
        <row r="3498">
          <cell r="B3498" t="str">
            <v>SEDS-SET-005</v>
          </cell>
          <cell r="C3498" t="str">
            <v>S1- SETEIRA EM CHAPA 95 X 12 CM - PADRÃO SEDS</v>
          </cell>
          <cell r="D3498" t="str">
            <v>U</v>
          </cell>
          <cell r="E3498">
            <v>183.87</v>
          </cell>
        </row>
        <row r="3499">
          <cell r="B3499" t="str">
            <v>SEDS-SET-010</v>
          </cell>
          <cell r="C3499" t="str">
            <v>S2 - SETEIRA EM CHAPA 115 X 12 CM - PADRÀO SEDS</v>
          </cell>
          <cell r="D3499" t="str">
            <v>U</v>
          </cell>
          <cell r="E3499">
            <v>262.56</v>
          </cell>
        </row>
        <row r="3500">
          <cell r="B3500" t="str">
            <v>SEDS-SET-015</v>
          </cell>
          <cell r="C3500" t="str">
            <v>S3 - JANELA DE GRADE DE SETEIRA FIXA 80 X 12 CM - PADRÃO SEDS</v>
          </cell>
          <cell r="D3500" t="str">
            <v>U</v>
          </cell>
          <cell r="E3500">
            <v>175.77</v>
          </cell>
        </row>
        <row r="3501">
          <cell r="B3501" t="str">
            <v>-</v>
          </cell>
          <cell r="C3501" t="str">
            <v>SEE-001  - PADRÃO SEE</v>
          </cell>
        </row>
        <row r="3502">
          <cell r="B3502" t="str">
            <v>SEE-ARM-005</v>
          </cell>
          <cell r="C3502" t="str">
            <v>AC-ARMÁRIO (71 X 52 X 350 CM) EM MADEIRA MACIÇA, COM PORTAS E PUXADORES, SOB BANCADA DO LABORATORIO COM PRATELEIRA, REVESTIDO EM LAMINADO MELAMÍNICO</v>
          </cell>
          <cell r="D3502" t="str">
            <v>CJ</v>
          </cell>
          <cell r="E3502">
            <v>560.9</v>
          </cell>
        </row>
        <row r="3503">
          <cell r="B3503" t="str">
            <v>SEE-ALA-005</v>
          </cell>
          <cell r="C3503" t="str">
            <v>ALAMBRADO H = 3,20 M, TELA GALVANIZADA FIO 12, # 7,5 CM, TUBO FERRO 50 MM, PAREDE CHAPA 13, FIXADO EM FUNDAÇÃO DE CONCRETO FCK = 20 MPA, COM PROF. = 50 CM, INCLUSIVE UM PORTÃO (180 X 210 CM) E PINTURA</v>
          </cell>
          <cell r="D3503" t="str">
            <v>M</v>
          </cell>
          <cell r="E3503">
            <v>490.89</v>
          </cell>
        </row>
        <row r="3504">
          <cell r="B3504" t="str">
            <v>SEE-ALA-010</v>
          </cell>
          <cell r="C3504" t="str">
            <v>ALAMBRADO H = 4,00 M, TELA GALVANIZADA FIO 12, # 7,5 CM, TUBO FERRO 50 MM, PAREDE CHAPA 13, FIXADO EM FUNDAÇÃO DE CONCRETO FCK = 20 MPA, COM PROF. = 50 CM, INCLUSIVE DOIS PORTÕES (180 X 210 CM E 90 X 210 CM) E PINTURA</v>
          </cell>
          <cell r="D3504" t="str">
            <v>M</v>
          </cell>
          <cell r="E3504">
            <v>537.35</v>
          </cell>
        </row>
        <row r="3505">
          <cell r="B3505" t="str">
            <v>SEE-ALA-015</v>
          </cell>
          <cell r="C3505" t="str">
            <v>ALAMBRADO H = 6,00 M, TELA GALVANIZADA FIO 12, # 7,5 CM, TUBO FERRO 50 MM, PAREDE CHAPA 13, FIXADO EM FUNDAÇÃO DE CONCRETO FCK = 15 MPA, COM PROF. = 50 CM, INCLUSIVE UM PORTÃO (90 X 210 CM) E PINTURA</v>
          </cell>
          <cell r="D3505" t="str">
            <v>M</v>
          </cell>
          <cell r="E3505">
            <v>653.49</v>
          </cell>
        </row>
        <row r="3506">
          <cell r="B3506" t="str">
            <v>SEE-ALÇ-010</v>
          </cell>
          <cell r="C3506" t="str">
            <v>ALÇAPÃO - EMPENA (60 CM X 100 CM) ESTRUTURA EM CHAPA METÁLICA, ASSENTADA. CONFORME PROJETO AMPLIAÇÃO ESQUADRIAS PADRÃO 5/2000</v>
          </cell>
          <cell r="D3506" t="str">
            <v>U</v>
          </cell>
          <cell r="E3506">
            <v>208.33</v>
          </cell>
        </row>
        <row r="3507">
          <cell r="B3507" t="str">
            <v>SEE-ALÇ-005</v>
          </cell>
          <cell r="C3507" t="str">
            <v>ALÇAPÃO (85,50 CM X 65,70 CM) ESTRUTURA EM CHAPA METÁLICA, ASSENTADA. CONFORME PROJETO AMPLIAÇÃO ESQUADRIAS PADRÃO 5/2000</v>
          </cell>
          <cell r="D3507" t="str">
            <v>U</v>
          </cell>
          <cell r="E3507">
            <v>207.84</v>
          </cell>
        </row>
        <row r="3508">
          <cell r="B3508" t="str">
            <v>SEE-ARM-020</v>
          </cell>
          <cell r="C3508" t="str">
            <v>ARMÁRIO PARA VASSOURAS - D.M.L.</v>
          </cell>
          <cell r="D3508" t="str">
            <v>U</v>
          </cell>
          <cell r="E3508">
            <v>164.4</v>
          </cell>
        </row>
        <row r="3509">
          <cell r="B3509" t="str">
            <v>SEE-ARM-015</v>
          </cell>
          <cell r="C3509" t="str">
            <v>ARMÁRIO SOB BANCADA LABORATÓRIO (0,52X0,71X7,05)+(0,52X0,71X3,05) EM ESTRUTURA DE MADEIRA E PORTAS EM COMPENSADO 20 MM, REVESTIDO EM LAMINADO MELAMÍNICO NAS DUAS FACES, CONFORME DETALHES PROJETO PADRÃO DEER-MG</v>
          </cell>
          <cell r="D3509" t="str">
            <v>CJ</v>
          </cell>
          <cell r="E3509">
            <v>821.6</v>
          </cell>
        </row>
        <row r="3510">
          <cell r="B3510" t="str">
            <v>SEE-ARQ-005</v>
          </cell>
          <cell r="C3510" t="str">
            <v>ARQUIBANCADA PADRÃO DE CONCRETO SEM SOLO, METRO DE CADA DEGRAU DE 90 X 40 CM, DESEMPENADO A FRESCO E DEGRAUS INTERMEDIÁRIO DE 10 EM 10 M (PARA MEDIÇÕES: MULTIPLICAR A EXTENSÃO PELO NÚMERO DE DEGRAUS) - (PADRÃO SEE)</v>
          </cell>
          <cell r="D3510" t="str">
            <v>M</v>
          </cell>
          <cell r="E3510">
            <v>45.05</v>
          </cell>
        </row>
        <row r="3511">
          <cell r="B3511" t="str">
            <v>SEE-ARM-010</v>
          </cell>
          <cell r="C3511" t="str">
            <v>A1- ARMÁRIO COM PORTAS DE MADEIRA SOB BANCA, UM MÓDULO DE 80 X 110 CM, PRATELEIRA E MESA DE ARDOSIA POLIDA, E = 3 CM</v>
          </cell>
          <cell r="D3511" t="str">
            <v>CJ</v>
          </cell>
          <cell r="E3511">
            <v>435</v>
          </cell>
        </row>
        <row r="3512">
          <cell r="B3512" t="str">
            <v>SEE-BAN-005</v>
          </cell>
          <cell r="C3512" t="str">
            <v>BANCADA DE LABORATÓRIO COMPLETA, INCLUSIVE ARMÁRIO EM COMPENSADO 20 MM, COM PORTA REVESTIDA EM LAMINADO MELAMÍNICO BRANCO NAS DUAS FACES, H = 75 CM, PRATELEIRA REVESTIDA, BANCADA L = 60 CM E RODABANCADA DE GRANITO CINZA ANDORINHA,</v>
          </cell>
          <cell r="D3512" t="str">
            <v>CJ</v>
          </cell>
          <cell r="E3512">
            <v>4701.84</v>
          </cell>
        </row>
        <row r="3513">
          <cell r="B3513" t="str">
            <v>SEE-BAR-005</v>
          </cell>
          <cell r="C3513" t="str">
            <v>BARRAMENTO DE MADEIRA IPÊ PARA SALA DE AULA, L = 7 CM</v>
          </cell>
          <cell r="D3513" t="str">
            <v>M</v>
          </cell>
          <cell r="E3513">
            <v>15.39</v>
          </cell>
        </row>
        <row r="3514">
          <cell r="B3514" t="str">
            <v>SEE-LAV-010</v>
          </cell>
          <cell r="C3514" t="str">
            <v>BEBEDOURO/LAVATÓRIO COLETIVO EM ALVENARIA REVESTIDA EM AÇO INOX AISI 304 E AZULEJO, EXCETO PARTE HIDRO-SANITÁRIA (PADRÃO SEE)</v>
          </cell>
          <cell r="D3514" t="str">
            <v>U</v>
          </cell>
          <cell r="E3514">
            <v>4281.8999999999996</v>
          </cell>
        </row>
        <row r="3515">
          <cell r="B3515" t="str">
            <v>SEE-FUN-005</v>
          </cell>
          <cell r="C3515" t="str">
            <v>BLOCO ARMADO EM CONCRETO 20 MPA, INCLUSIVE LASTRO 5 CM EM CONCRETO MAGRO 9 MPA, FORMAS LATERAIS E DESFORMA.</v>
          </cell>
          <cell r="D3515" t="str">
            <v>M3</v>
          </cell>
          <cell r="E3515">
            <v>2455.6799999999998</v>
          </cell>
        </row>
        <row r="3516">
          <cell r="B3516" t="str">
            <v>SEE-FUN-010</v>
          </cell>
          <cell r="C3516" t="str">
            <v>CINTA ARMADA EM CONCRETO 20 MPA, INCLUSIVE LASTRO 5 CM EM CONCRETO MAGRO 9 MPA, FORMAS LATERAIS E DESFORMA.</v>
          </cell>
          <cell r="D3516" t="str">
            <v>M3</v>
          </cell>
          <cell r="E3516">
            <v>2455.6799999999998</v>
          </cell>
        </row>
        <row r="3517">
          <cell r="B3517" t="str">
            <v>SEE-EST-050</v>
          </cell>
          <cell r="C3517" t="str">
            <v>CINTA DE CONCRETO ARMADO APARENTE (17 X 10 CM), 20 MPA, EM GUARDA- CORPO E PEITORIL, INCLUSIVE FORMA E AÇO, NAS CIRCULAÇÕES</v>
          </cell>
          <cell r="D3517" t="str">
            <v>M3</v>
          </cell>
          <cell r="E3517">
            <v>1128.1400000000001</v>
          </cell>
        </row>
        <row r="3518">
          <cell r="B3518" t="str">
            <v>SEE-EST-060</v>
          </cell>
          <cell r="C3518" t="str">
            <v>CINTA DE CONCRETO ARMADO APARENTE (17 X 10 CM), 20 MPA, INCLUSIVE FORMA E AÇO, EM GUARDA- CORPO E PEITORIL,</v>
          </cell>
          <cell r="D3518" t="str">
            <v>M3</v>
          </cell>
          <cell r="E3518">
            <v>1128.1400000000001</v>
          </cell>
        </row>
        <row r="3519">
          <cell r="B3519" t="str">
            <v>SEE-EST-015</v>
          </cell>
          <cell r="C3519" t="str">
            <v>CINTA DE CONCRETO ARMADO (10 X 10 CM) 20 MPA, EM GUARDA- CORPO, INCLUSIVE FORMA E AÇO, NAS CIRCULAÇÕES</v>
          </cell>
          <cell r="D3519" t="str">
            <v>M3</v>
          </cell>
          <cell r="E3519">
            <v>1254.55</v>
          </cell>
        </row>
        <row r="3520">
          <cell r="B3520" t="str">
            <v>SEE-ESQ-005</v>
          </cell>
          <cell r="C3520" t="str">
            <v>COMPENSADO PINTADO PARA FECHAMENTO BALCÃO SECRETARIA, INCLUSO CANTONEIRAS PARA FIXAÇÃO NA ALVENARIA E TAMPO. CONFORME DETALHE 33-D AGOSTO 2001 PROJETO PADRÃO DEER-MG</v>
          </cell>
          <cell r="D3520" t="str">
            <v>M2</v>
          </cell>
          <cell r="E3520">
            <v>90.37</v>
          </cell>
        </row>
        <row r="3521">
          <cell r="B3521" t="str">
            <v>SEE-EST-025</v>
          </cell>
          <cell r="C3521" t="str">
            <v>ESCADA DE CONCRETO 20 MPA, APARENTE, ESPELHO = 16,3 CM, ARMAÇÃO, FORMA PLASTIFICADA, ESCORAMENTO E DESFORMA</v>
          </cell>
          <cell r="D3521" t="str">
            <v>M3</v>
          </cell>
          <cell r="E3521">
            <v>1531.63</v>
          </cell>
        </row>
        <row r="3522">
          <cell r="B3522" t="str">
            <v>SEE-EST-055</v>
          </cell>
          <cell r="C3522" t="str">
            <v>ESCADA SOBRE O SOLO DEGRAUS APROXIMADAMENTE 50 X 16,5 CM</v>
          </cell>
          <cell r="D3522" t="str">
            <v>M2</v>
          </cell>
          <cell r="E3522">
            <v>102.01</v>
          </cell>
        </row>
        <row r="3523">
          <cell r="B3523" t="str">
            <v>SEE-ARM-025</v>
          </cell>
          <cell r="C3523" t="str">
            <v>ESCANINHO</v>
          </cell>
          <cell r="D3523" t="str">
            <v>U</v>
          </cell>
          <cell r="E3523">
            <v>198</v>
          </cell>
        </row>
        <row r="3524">
          <cell r="B3524" t="str">
            <v>SEE-FOS-005</v>
          </cell>
          <cell r="C3524" t="str">
            <v>FOSSA SÉPTICA TIPO A EM CONCRETO E ALVENARIA, CONFORME DETALHE 31 (PADRÃO PRÉDIOS ESCOLARES), INCLUSIVE POÇO ABSORVENTE E CAIXA, INCLUSIVE BOTA FORA DE MATERIAL ESCAVADO</v>
          </cell>
          <cell r="D3524" t="str">
            <v>U</v>
          </cell>
          <cell r="E3524">
            <v>10323.33</v>
          </cell>
        </row>
        <row r="3525">
          <cell r="B3525" t="str">
            <v>SEE-FOS-010</v>
          </cell>
          <cell r="C3525" t="str">
            <v>FOSSA SÉPTICA TIPO B EM CONCRETO E ALVENARIA, CONFORME DETALHE 31 (PADRÃO PRÉDIOS ESCOLARES), INCLUSIVE POÇO ABSORVENTE E CAIXA, INCLUSIVE BOTA FORA DE MATERIAL ESCAVADO</v>
          </cell>
          <cell r="D3525" t="str">
            <v>U</v>
          </cell>
          <cell r="E3525">
            <v>12814.58</v>
          </cell>
        </row>
        <row r="3526">
          <cell r="B3526" t="str">
            <v>SEE-FOS-015</v>
          </cell>
          <cell r="C3526" t="str">
            <v>FOSSA SÉPTICA TIPO C EM CONCRETO E ALVENARIA, CONFORME DETALHE 31 (PADRÃO PRÉDIOS ESCOLARES), INCLUSIVE POÇO ABSORVENTE E CAIXA, INCLUSIVE BOTA FORA DE MATERIAL ESCAVADO</v>
          </cell>
          <cell r="D3526" t="str">
            <v>U</v>
          </cell>
          <cell r="E3526">
            <v>14135.69</v>
          </cell>
        </row>
        <row r="3527">
          <cell r="B3527" t="str">
            <v>SEE-FOS-020</v>
          </cell>
          <cell r="C3527" t="str">
            <v>FOSSA SÉPTICA TIPO D EM CONCRETO E ALVENARIA, CONFORME DETALHE 31 (PADRÃO PRÉDIOS ESCOLARES), INCLUSIVE POÇO ABSORVENTE E CAIXA, INCLUSIVE BOTA FORA DE MATERIAL ESCAVADO</v>
          </cell>
          <cell r="D3527" t="str">
            <v>U</v>
          </cell>
          <cell r="E3527">
            <v>15504.94</v>
          </cell>
        </row>
        <row r="3528">
          <cell r="B3528" t="str">
            <v>SEE-FOS-025</v>
          </cell>
          <cell r="C3528" t="str">
            <v>FOSSA SÉPTICA TIPO E EM CONCRETO E ALVENARIA, CONFORME DETALHE 31 (PADRÃO PRÉDIOS ESCOLARES), INCLUSIVE POÇO ABSORVENTE E CAIXA, INCLUSIVE BOTA FORA DE MATERIAL ESCAVADO</v>
          </cell>
          <cell r="D3528" t="str">
            <v>U</v>
          </cell>
          <cell r="E3528">
            <v>16687.09</v>
          </cell>
        </row>
        <row r="3529">
          <cell r="B3529" t="str">
            <v>SEE-SER-055</v>
          </cell>
          <cell r="C3529" t="str">
            <v>GF1 - (340 X 145 CM ) GRADE FIXA PARA PROTEÇÃO DE JANELAS, EM BARRA DE FERRO QUADRADO DE 1/2" E QUADRO DE FERRO CHATO DE 1/2"X 1/8", COLOCADA</v>
          </cell>
          <cell r="D3529" t="str">
            <v>U</v>
          </cell>
          <cell r="E3529">
            <v>1275.8800000000001</v>
          </cell>
        </row>
        <row r="3530">
          <cell r="B3530" t="str">
            <v>SEE-SER-056</v>
          </cell>
          <cell r="C3530" t="str">
            <v>GF1 - (340 X 165 CM ) GRADE FIXA PARA PROTEÇÃO DE JANELAS, EM BARRA DE FERRO QUADRADO DE 1/2" E QUADRO DE FERRO CHATO DE 1/2"X 1/8", COLOCADA</v>
          </cell>
          <cell r="D3530" t="str">
            <v>U</v>
          </cell>
          <cell r="E3530">
            <v>1451.86</v>
          </cell>
        </row>
        <row r="3531">
          <cell r="B3531" t="str">
            <v>SEE-SER-061</v>
          </cell>
          <cell r="C3531" t="str">
            <v>GF2 - (340 X 105 CM ) GRADE FIXA PARA PROTEÇÃO DE JANELAS, EM BARRA DE FERRO QUADRADO DE 1/2" E QUADRO DE FERRO CHATO DE 1/2"X 1/8", COLOCADA</v>
          </cell>
          <cell r="D3531" t="str">
            <v>U</v>
          </cell>
          <cell r="E3531">
            <v>923.91</v>
          </cell>
        </row>
        <row r="3532">
          <cell r="B3532" t="str">
            <v>SEE-SER-060</v>
          </cell>
          <cell r="C3532" t="str">
            <v>GF2 - (340 X 165 CM ) GRADE FIXA PARA PROTEÇÃO DE JANELAS, EM BARRA DE FERRO QUADRADO DE 1/2" E QUADRO DE FERRO CHATO DE 1/2"X 1/8", COLOCADA</v>
          </cell>
          <cell r="D3532" t="str">
            <v>U</v>
          </cell>
          <cell r="E3532">
            <v>1451.86</v>
          </cell>
        </row>
        <row r="3533">
          <cell r="B3533" t="str">
            <v>SEE-SER-065</v>
          </cell>
          <cell r="C3533" t="str">
            <v>GF3 - (340 X 60 CM ) GRADE FIXA PARA PROTEÇÃO DE JANELAS, EM BARRA DE FERRO QUADRADO DE 1/2" E QUADRO DE FERRO CHATO DE 1/2"X 1/8", COLOCADA</v>
          </cell>
          <cell r="D3533" t="str">
            <v>U</v>
          </cell>
          <cell r="E3533">
            <v>527.95000000000005</v>
          </cell>
        </row>
        <row r="3534">
          <cell r="B3534" t="str">
            <v>SEE-SER-066</v>
          </cell>
          <cell r="C3534" t="str">
            <v>GF3 - (340 X 80 CM ) GRADE FIXA PARA PROTEÇÃO DE JANELAS, EM BARRA DE FERRO QUADRADO DE 1/2" E QUADRO DE FERRO CHATO DE 1/2"X 1/8", COLOCADA</v>
          </cell>
          <cell r="D3534" t="str">
            <v>U</v>
          </cell>
          <cell r="E3534">
            <v>703.93</v>
          </cell>
        </row>
        <row r="3535">
          <cell r="B3535" t="str">
            <v>SEE-SER-070</v>
          </cell>
          <cell r="C3535" t="str">
            <v>GF4 - (162,5 X 80 CM ) GRADE FIXA PARA PROTEÇÃO DE JANELAS, EM BARRA DE FERRO QUADRADO DE 1/2" E QUADRO DE FERRO CHATO DE 1/2"X 1/8", COLOCADA</v>
          </cell>
          <cell r="D3535" t="str">
            <v>U</v>
          </cell>
          <cell r="E3535">
            <v>336.44</v>
          </cell>
        </row>
        <row r="3536">
          <cell r="B3536" t="str">
            <v>SEE-SER-076</v>
          </cell>
          <cell r="C3536" t="str">
            <v>GF5 - (340 X 185 CM ) GRADE FIXA PARA PROTEÇÃO DE JANELAS, EM BARRA DE FERRO QUADRADO DE 1/2" E QUADRO DE FERRO CHATO DE 1/2"X 1/8", COLOCADA</v>
          </cell>
          <cell r="D3536" t="str">
            <v>U</v>
          </cell>
          <cell r="E3536">
            <v>1627.85</v>
          </cell>
        </row>
        <row r="3537">
          <cell r="B3537" t="str">
            <v>SEE-SER-075</v>
          </cell>
          <cell r="C3537" t="str">
            <v>GF5 - (340 X 40 CM ) GRADE FIXA PARA PROTEÇÃO DE JANELAS, EM BARRA DE FERRO QUADRADO DE 1/2" E QUADRO DE FERRO CHATO DE 1/2"X 1/8", COLOCADA</v>
          </cell>
          <cell r="D3537" t="str">
            <v>U</v>
          </cell>
          <cell r="E3537">
            <v>351.96</v>
          </cell>
        </row>
        <row r="3538">
          <cell r="B3538" t="str">
            <v>SEE-SER-150</v>
          </cell>
          <cell r="C3538" t="str">
            <v>GR - GRADE FIXA EM FERRO (180 X 158 CM) , COLOCADA</v>
          </cell>
          <cell r="D3538" t="str">
            <v>U</v>
          </cell>
          <cell r="E3538">
            <v>736.02</v>
          </cell>
        </row>
        <row r="3539">
          <cell r="B3539" t="str">
            <v>SEE-SER-135</v>
          </cell>
          <cell r="C3539" t="str">
            <v>JANELA PERFIL CANTONEIRA BASCULANTE 0,60 X 0,60 M, CONFORME DETALHE PADRÃO ESCOLAR 4/98 VERSÃO 2005</v>
          </cell>
          <cell r="D3539" t="str">
            <v>U</v>
          </cell>
          <cell r="E3539">
            <v>129.47</v>
          </cell>
        </row>
        <row r="3540">
          <cell r="B3540" t="str">
            <v>SEE-SER-130</v>
          </cell>
          <cell r="C3540" t="str">
            <v>JANELA PERFIL CANTONEIRA BASCULANTE 1,20 X 0,60 M, CONFORME DETALHE PADRÃO ESCOLAR 4/98 VERSÃO 2005</v>
          </cell>
          <cell r="D3540" t="str">
            <v>U</v>
          </cell>
          <cell r="E3540">
            <v>258.94</v>
          </cell>
        </row>
        <row r="3541">
          <cell r="B3541" t="str">
            <v>SEE-SER-016</v>
          </cell>
          <cell r="C3541" t="str">
            <v>JB1 - (340 X 40 CM) BASCULANTE DE FERRO ASSENTADA COM PARAFUSOS E BUCHA, CONFORME DETALHE E ESPECIFICAÇÕES</v>
          </cell>
          <cell r="D3541" t="str">
            <v>U</v>
          </cell>
          <cell r="E3541">
            <v>474.68</v>
          </cell>
        </row>
        <row r="3542">
          <cell r="B3542" t="str">
            <v>SEE-SER-015</v>
          </cell>
          <cell r="C3542" t="str">
            <v>JB1 - (345 X 40 CM) BASCULANTE DE FERRO ASSENTADA COM PARAFUSOS E BUCHA, CONFORME DETALHE E ESPECIFICAÇÕES</v>
          </cell>
          <cell r="D3542" t="str">
            <v>U</v>
          </cell>
          <cell r="E3542">
            <v>481.66</v>
          </cell>
        </row>
        <row r="3543">
          <cell r="B3543" t="str">
            <v>SEE-SER-021</v>
          </cell>
          <cell r="C3543" t="str">
            <v>JB2 - (340 X 60 CM) BASCULANTE DE FERRO ASSENTADA COM PARAFUSOS E BUCHA,CONFORME DETALHE E ESPECIFICAÇÕES</v>
          </cell>
          <cell r="D3543" t="str">
            <v>U</v>
          </cell>
          <cell r="E3543">
            <v>712.02</v>
          </cell>
        </row>
        <row r="3544">
          <cell r="B3544" t="str">
            <v>SEE-SER-020</v>
          </cell>
          <cell r="C3544" t="str">
            <v>JB2 - (345 X 60 CM) BASCULANTE DE FERRO ASSENTADA COM PARAFUSOS E BUCHA,CONFORME DETALHE E ESPECIFICAÇÕES</v>
          </cell>
          <cell r="D3544" t="str">
            <v>U</v>
          </cell>
          <cell r="E3544">
            <v>722.49</v>
          </cell>
        </row>
        <row r="3545">
          <cell r="B3545" t="str">
            <v>SEE-SER-026</v>
          </cell>
          <cell r="C3545" t="str">
            <v>JB3 - (340 X 80 CM) BASCULANTE DE FERRO ASSENTADA COM PARAFUSOS E BUCHA,CONFORME DETALHE E ESPECIFICAÇÕES</v>
          </cell>
          <cell r="D3545" t="str">
            <v>U</v>
          </cell>
          <cell r="E3545">
            <v>949.36</v>
          </cell>
        </row>
        <row r="3546">
          <cell r="B3546" t="str">
            <v>SEE-SER-025</v>
          </cell>
          <cell r="C3546" t="str">
            <v>JB3 - (345 X 80 CM) BASCULANTE DE FERRO ASSENTADA COM PARAFUSOS E BUCHA,CONFORME DETALHE E ESPECIFICAÇÕES</v>
          </cell>
          <cell r="D3546" t="str">
            <v>U</v>
          </cell>
          <cell r="E3546">
            <v>963.32</v>
          </cell>
        </row>
        <row r="3547">
          <cell r="B3547" t="str">
            <v>SEE-SER-030</v>
          </cell>
          <cell r="C3547" t="str">
            <v>JB4 - (165 X 80 CM) BASCULANTE DE FERRO ASSENTADA COM PARAFUSOS E BUCHA,CONFORME DETALHE E ESPECIFICAÇÕES</v>
          </cell>
          <cell r="D3547" t="str">
            <v>U</v>
          </cell>
          <cell r="E3547">
            <v>471.19</v>
          </cell>
        </row>
        <row r="3548">
          <cell r="B3548" t="str">
            <v>SEE-SER-035</v>
          </cell>
          <cell r="C3548" t="str">
            <v>JB5 - (172,5 X 40 CM) BASCULANTE DE FERRO ASSENTADA COM PARAFUSOS E BUCHA,CONFORME DETALHE E ESPECIFICAÇÕES</v>
          </cell>
          <cell r="D3548" t="str">
            <v>U</v>
          </cell>
          <cell r="E3548">
            <v>240.83</v>
          </cell>
        </row>
        <row r="3549">
          <cell r="B3549" t="str">
            <v>SEE-SER-036</v>
          </cell>
          <cell r="C3549" t="str">
            <v>JB5 - (195 X 40 CM) BASCULANTE DE FERRO ASSENTADA COM PARAFUSOS E BUCHA,CONFORME DETALHE E ESPECIFICAÇÕES</v>
          </cell>
          <cell r="D3549" t="str">
            <v>U</v>
          </cell>
          <cell r="E3549">
            <v>272.24</v>
          </cell>
        </row>
        <row r="3550">
          <cell r="B3550" t="str">
            <v>SEE-SER-041</v>
          </cell>
          <cell r="C3550" t="str">
            <v>JB6 - (210 X 40 CM) BASCULANTE DE FERRO ASSENTADA COM PARAFUSOS E BUCHA,CONFORME DETALHE E ESPECIFICAÇÕES</v>
          </cell>
          <cell r="D3550" t="str">
            <v>U</v>
          </cell>
          <cell r="E3550">
            <v>307.14</v>
          </cell>
        </row>
        <row r="3551">
          <cell r="B3551" t="str">
            <v>SEE-SER-040</v>
          </cell>
          <cell r="C3551" t="str">
            <v>JB6 - (82,25 X 40 CM) BASCULANTE DE FERRO ASSENTADA COM PARAFUSOS E BUCHA,CONFORME DETALHE E ESPECIFICAÇÕES</v>
          </cell>
          <cell r="D3551" t="str">
            <v>U</v>
          </cell>
          <cell r="E3551">
            <v>114.83</v>
          </cell>
        </row>
        <row r="3552">
          <cell r="B3552" t="str">
            <v>SEE-SER-046</v>
          </cell>
          <cell r="C3552" t="str">
            <v>JB7 - (162,5 X 40 CM) BASCULANTE DE FERRO ASSENTADA COM PARAFUSOS E BUCHA,CONFORME DETALHE E ESPECIFICAÇÕES</v>
          </cell>
          <cell r="D3552" t="str">
            <v>U</v>
          </cell>
          <cell r="E3552">
            <v>226.86</v>
          </cell>
        </row>
        <row r="3553">
          <cell r="B3553" t="str">
            <v>SEE-SER-045</v>
          </cell>
          <cell r="C3553" t="str">
            <v>JB7 - (165 X 40 CM) BASCULANTE DE FERRO ASSENTADA COM PARAFUSOS E BUCHA,CONFORME DETALHE E ESPECIFICAÇÕES</v>
          </cell>
          <cell r="D3553" t="str">
            <v>U</v>
          </cell>
          <cell r="E3553">
            <v>230.35</v>
          </cell>
        </row>
        <row r="3554">
          <cell r="B3554" t="str">
            <v>SEE-SER-051</v>
          </cell>
          <cell r="C3554" t="str">
            <v>JB8 - (130 X 40 CM) BASCULANTE DE FERRO ASSENTADA COM PARAFUSOS E BUCHA,CONFORME DETALHE E ESPECIFICAÇÕES</v>
          </cell>
          <cell r="D3554" t="str">
            <v>U</v>
          </cell>
          <cell r="E3554">
            <v>181.49</v>
          </cell>
        </row>
        <row r="3555">
          <cell r="B3555" t="str">
            <v>SEE-SER-050</v>
          </cell>
          <cell r="C3555" t="str">
            <v>JB8 - (135 X 40 CM) BASCULANTE DE FERRO ASSENTADA COM PARAFUSOS E BUCHA,CONFORME DETALHE E ESPECIFICAÇÕES</v>
          </cell>
          <cell r="D3555" t="str">
            <v>U</v>
          </cell>
          <cell r="E3555">
            <v>188.47</v>
          </cell>
        </row>
        <row r="3556">
          <cell r="B3556" t="str">
            <v>SEE-SER-006</v>
          </cell>
          <cell r="C3556" t="str">
            <v>JC1 - (340 X 145 CM) BASCULANTE DE FERRO ASSENTADA COM PARAFUSOS E BUCHA, CONFORME DETALHE E ESPECIFICAÇÕES</v>
          </cell>
          <cell r="D3556" t="str">
            <v>U</v>
          </cell>
          <cell r="E3556">
            <v>1720.71</v>
          </cell>
        </row>
        <row r="3557">
          <cell r="B3557" t="str">
            <v>SEE-SER-005</v>
          </cell>
          <cell r="C3557" t="str">
            <v>JC1 - (345 X 145 CM) BASCULANTE DE FERRO ASSENTADA COM PARAFUSOS E BUCHA, CONFORME DETALHE E ESPECIFICAÇÕES</v>
          </cell>
          <cell r="D3557" t="str">
            <v>U</v>
          </cell>
          <cell r="E3557">
            <v>1746.02</v>
          </cell>
        </row>
        <row r="3558">
          <cell r="B3558" t="str">
            <v>SEE-SER-011</v>
          </cell>
          <cell r="C3558" t="str">
            <v>JC2 - (340 X 165 CM) BASCULANTE DE FERRO ASSENTADA COM PARAFUSOS E BUCHA,CONFORME DETALHE E ESPECIFICAÇÕES</v>
          </cell>
          <cell r="D3558" t="str">
            <v>U</v>
          </cell>
          <cell r="E3558">
            <v>1958.05</v>
          </cell>
        </row>
        <row r="3559">
          <cell r="B3559" t="str">
            <v>SEE-SER-010</v>
          </cell>
          <cell r="C3559" t="str">
            <v>JC2 - (345 X 165 CM) BASCULANTE DE FERRO ASSENTADA COM PARAFUSOS E BUCHA,CONFORME DETALHE E ESPECIFICAÇÕES</v>
          </cell>
          <cell r="D3559" t="str">
            <v>U</v>
          </cell>
          <cell r="E3559">
            <v>1986.85</v>
          </cell>
        </row>
        <row r="3560">
          <cell r="B3560" t="str">
            <v>SEE-SER-080</v>
          </cell>
          <cell r="C3560" t="str">
            <v>JT - (150 X 75 CM) PAINEL FIXO EM TELA METÁLICA FIO 12 #5MM</v>
          </cell>
          <cell r="D3560" t="str">
            <v>U</v>
          </cell>
          <cell r="E3560">
            <v>271.67</v>
          </cell>
        </row>
        <row r="3561">
          <cell r="B3561" t="str">
            <v>SEE-SER-081</v>
          </cell>
          <cell r="C3561" t="str">
            <v>JT - (150 X 80 CM) PAINEL FIXO EM TELA METÁLICA FIO 12 #5MM</v>
          </cell>
          <cell r="D3561" t="str">
            <v>U</v>
          </cell>
          <cell r="E3561">
            <v>289.77999999999997</v>
          </cell>
        </row>
        <row r="3562">
          <cell r="B3562" t="str">
            <v>SEE-SER-170</v>
          </cell>
          <cell r="C3562" t="str">
            <v>J6 - (140 CM X 140 CM) GRADE FIXA DE FERRO ASSENTADA COM PARAFUSOS E BUCHA, CONFORME DETALHE E ESPECIFICAÇÕES</v>
          </cell>
          <cell r="D3562" t="str">
            <v>U</v>
          </cell>
          <cell r="E3562">
            <v>507.24</v>
          </cell>
        </row>
        <row r="3563">
          <cell r="B3563" t="str">
            <v>SEE-SER-175</v>
          </cell>
          <cell r="C3563" t="str">
            <v>J9 - (140 CM X 175 CM) DE ABRIR, DUAS PORTAS, EM CHAPA METÁLICA DE FERRO ASSENTADA COM PARAFUSOS E BUCHA, CONFORME DETALHE E ESPECIFICAÇÕES</v>
          </cell>
          <cell r="D3563" t="str">
            <v>U</v>
          </cell>
          <cell r="E3563">
            <v>703.71</v>
          </cell>
        </row>
        <row r="3564">
          <cell r="B3564" t="str">
            <v>SEE-EST-030</v>
          </cell>
          <cell r="C3564" t="str">
            <v>LAJE MACIÇA 15 CM DE CONCRETO 13,5 MPA COM ADITIVO IMPERMEABILIZANTE, ARMAÇÃO, FORMA , DESFORMA ( FUNDO CAIXA DÁGUA E COBERTURA)</v>
          </cell>
          <cell r="D3564" t="str">
            <v>M2</v>
          </cell>
          <cell r="E3564">
            <v>154.25</v>
          </cell>
        </row>
        <row r="3565">
          <cell r="B3565" t="str">
            <v>SEE-EST-035</v>
          </cell>
          <cell r="C3565" t="str">
            <v>LAJE 10 CM MACIÇA DE CONCRETO 20 MPA, COM ARMAÇÃO, FORMA RESINADA, ESCORAMENTO E DESFORMA</v>
          </cell>
          <cell r="D3565" t="str">
            <v>M2</v>
          </cell>
          <cell r="E3565">
            <v>137.32</v>
          </cell>
        </row>
        <row r="3566">
          <cell r="B3566" t="str">
            <v>SEE-EST-040</v>
          </cell>
          <cell r="C3566" t="str">
            <v>LAJE 8 CM MACIÇA DE CONCRETO 20MPA, COM ARMAÇÃO, FORMA RESINADA. ESCORAMENTO E DESFORMA</v>
          </cell>
          <cell r="D3566" t="str">
            <v>M2</v>
          </cell>
          <cell r="E3566">
            <v>119.57</v>
          </cell>
        </row>
        <row r="3567">
          <cell r="B3567" t="str">
            <v>SEE-LAV-005</v>
          </cell>
          <cell r="C3567" t="str">
            <v>LAVATÓRIO/ESCOVAÇÃO DE DENTES TIPO COCHO EM AÇO INOXIDÁVEL - PADRÃO SEE</v>
          </cell>
          <cell r="D3567" t="str">
            <v>U</v>
          </cell>
          <cell r="E3567">
            <v>1659.04</v>
          </cell>
        </row>
        <row r="3568">
          <cell r="B3568" t="str">
            <v>SEE-MAN-005</v>
          </cell>
          <cell r="C3568" t="str">
            <v>MANTA DE BORRACHA DE 5 MM NATURAL/COMUM PARA BANCADA</v>
          </cell>
          <cell r="D3568" t="str">
            <v>M2</v>
          </cell>
          <cell r="E3568">
            <v>18.87</v>
          </cell>
        </row>
        <row r="3569">
          <cell r="B3569" t="str">
            <v>SEE-EST-020</v>
          </cell>
          <cell r="C3569" t="str">
            <v>PAREDE 15 CM CONCRETO 20 MPA COM ADITIVO IMPERMEABILIZANTE, ARMAÇÃO, FORMA, DESFORMA (PAREDE DA CAIXA DÁGUA)</v>
          </cell>
          <cell r="D3569" t="str">
            <v>M2</v>
          </cell>
          <cell r="E3569">
            <v>200.79</v>
          </cell>
        </row>
        <row r="3570">
          <cell r="B3570" t="str">
            <v>SEE-SER-100</v>
          </cell>
          <cell r="C3570" t="str">
            <v>PG - (70 X 70 CM) PORTA COMPLETA, ESTRUTURA EM CHAPA, ASSENTADA , CONFORME DETALHES E ESPECIFICAÇÕES</v>
          </cell>
          <cell r="D3570" t="str">
            <v>U</v>
          </cell>
          <cell r="E3570">
            <v>173.14</v>
          </cell>
        </row>
        <row r="3571">
          <cell r="B3571" t="str">
            <v>SEE-EST-005</v>
          </cell>
          <cell r="C3571" t="str">
            <v>PILAR EM CONCRETO APARENTE 20 MPA, INCLUSIVE ARMAÇÃO, FORMA PLASTIFICADA E DESFORMA</v>
          </cell>
          <cell r="D3571" t="str">
            <v>M3</v>
          </cell>
          <cell r="E3571">
            <v>1826.95</v>
          </cell>
        </row>
        <row r="3572">
          <cell r="B3572" t="str">
            <v>SEE-EST-010</v>
          </cell>
          <cell r="C3572" t="str">
            <v>PILARETE DE CONCRETO 17 X 20 CM CONCRETO 20 MPA, APARENTE NA FACE EXTERNA , INCLUSIVE FORMA E AÇO, EM GUARDA - CORPO NAS CIRCULAÇÕES</v>
          </cell>
          <cell r="D3572" t="str">
            <v>M3</v>
          </cell>
          <cell r="E3572">
            <v>1777.69</v>
          </cell>
        </row>
        <row r="3573">
          <cell r="B3573" t="str">
            <v>SEE-POÇ-005</v>
          </cell>
          <cell r="C3573" t="str">
            <v>POÇO ABSORVENTE DE D = 150 CM X 3 M, REVESTIDO EM ALVENARIA DE TIJOLO REQUEIMADO, FUNDO DE AREIA E BRITA E TAMPA EM LAJE ESP. = 8 CM, INCLUSIVE BOTA FORA DE MATERIAL ESCAVADO</v>
          </cell>
          <cell r="D3573" t="str">
            <v>U</v>
          </cell>
          <cell r="E3573">
            <v>2896.43</v>
          </cell>
        </row>
        <row r="3574">
          <cell r="B3574" t="str">
            <v>SEE-SER-160</v>
          </cell>
          <cell r="C3574" t="str">
            <v>PORTA METÁLICA 70 X 210 CM , INCLUINDO FECHADURA TIPO EXTERNA E FERRAGENS, CONFORME DETALHE PADRÃO ESCOLAR 4/98 VERSÃO 2005</v>
          </cell>
          <cell r="D3574" t="str">
            <v>U</v>
          </cell>
          <cell r="E3574">
            <v>422.22</v>
          </cell>
        </row>
        <row r="3575">
          <cell r="B3575" t="str">
            <v>SEE-SER-165</v>
          </cell>
          <cell r="C3575" t="str">
            <v>PORTA METÁLICA 80 X 210 CM , INCLUINDO FECHADURA TIPO EXTERNA E FERRAGENS, CONFORME DETALHE PADRÃO ESCOLAR 4/98 VERSÃO 2005</v>
          </cell>
          <cell r="D3575" t="str">
            <v>U</v>
          </cell>
          <cell r="E3575">
            <v>482.54</v>
          </cell>
        </row>
        <row r="3576">
          <cell r="B3576" t="str">
            <v>SEE-SER-120</v>
          </cell>
          <cell r="C3576" t="str">
            <v>PORTA 1,00 X 2,10 CM, CONFORME DETALHE DE PROJETO</v>
          </cell>
          <cell r="D3576" t="str">
            <v>U</v>
          </cell>
          <cell r="E3576">
            <v>603.17999999999995</v>
          </cell>
        </row>
        <row r="3577">
          <cell r="B3577" t="str">
            <v>SEE-SER-155</v>
          </cell>
          <cell r="C3577" t="str">
            <v>PV - (165 X 90 CM) PORTA COMPLETA, 2 FOLHAS, ESTRUTURA EM CHAPA, MARCO EM CHAPA DOBRADA, ASSENTADA , CONFORME DETALHES E ESPECIFICAÇÕES</v>
          </cell>
          <cell r="D3577" t="str">
            <v>U</v>
          </cell>
          <cell r="E3577">
            <v>237.23</v>
          </cell>
        </row>
        <row r="3578">
          <cell r="B3578" t="str">
            <v>SEE-SER-110</v>
          </cell>
          <cell r="C3578" t="str">
            <v>PV1 - PORTA DE ABRIR VENEZIANA CHAPA DE ABRIR, (CANTINA), 150 X 130 X 90 CM</v>
          </cell>
          <cell r="D3578" t="str">
            <v>U</v>
          </cell>
          <cell r="E3578">
            <v>482.09</v>
          </cell>
        </row>
        <row r="3579">
          <cell r="B3579" t="str">
            <v>SEE-ESQ-010</v>
          </cell>
          <cell r="C3579" t="str">
            <v>P8 (83 CM X 60 CM) PORTINHOLA EM COMPENSADO PINTADO COM TRINCO, CONFORME DETALHE 33-D AGOSTO 2001 PROJETO PADRÃO DEER-MG</v>
          </cell>
          <cell r="D3579" t="str">
            <v>M2</v>
          </cell>
          <cell r="E3579">
            <v>131.52000000000001</v>
          </cell>
        </row>
        <row r="3580">
          <cell r="B3580" t="str">
            <v>SEE-QUA-026</v>
          </cell>
          <cell r="C3580" t="str">
            <v>QUADRO DE AVISO COMPLETO, COM PORTA DE ACRÍLICO 50 X 80 X 8 CM</v>
          </cell>
          <cell r="D3580" t="str">
            <v>U</v>
          </cell>
          <cell r="E3580">
            <v>739.84</v>
          </cell>
        </row>
        <row r="3581">
          <cell r="B3581" t="str">
            <v>SEE-QUA-025</v>
          </cell>
          <cell r="C3581" t="str">
            <v>QUADRO DE AVISO COMPLETO, COM PORTA DE VIDRO 50 X 80 X 8 CM</v>
          </cell>
          <cell r="D3581" t="str">
            <v>U</v>
          </cell>
          <cell r="E3581">
            <v>639.84</v>
          </cell>
        </row>
        <row r="3582">
          <cell r="B3582" t="str">
            <v>SEE-QUA-030</v>
          </cell>
          <cell r="C3582" t="str">
            <v>QUADRO DE AVISOS 80 X 40 CM, COMPLETO, COLOCADO</v>
          </cell>
          <cell r="D3582" t="str">
            <v>U</v>
          </cell>
          <cell r="E3582">
            <v>539.84</v>
          </cell>
        </row>
        <row r="3583">
          <cell r="B3583" t="str">
            <v>SEE-QUA-036</v>
          </cell>
          <cell r="C3583" t="str">
            <v>QUADRO DE CHAVE DE MADEIRA 70 GANCHOS - PORTA COM ACRÍLICO, 40 X 60 CM</v>
          </cell>
          <cell r="D3583" t="str">
            <v>U</v>
          </cell>
          <cell r="E3583">
            <v>639.84</v>
          </cell>
        </row>
        <row r="3584">
          <cell r="B3584" t="str">
            <v>SEE-QUA-035</v>
          </cell>
          <cell r="C3584" t="str">
            <v>QUADRO DE CHAVE DE MADEIRA 70 GANCHOS - PORTA COM VIDRO, 40 X 60 CM</v>
          </cell>
          <cell r="D3584" t="str">
            <v>U</v>
          </cell>
          <cell r="E3584">
            <v>539.84</v>
          </cell>
        </row>
        <row r="3585">
          <cell r="B3585" t="str">
            <v>SEE-QUA-040</v>
          </cell>
          <cell r="C3585" t="str">
            <v>QUADRO DE CHAVES 50 X 46 CM</v>
          </cell>
          <cell r="D3585" t="str">
            <v>U</v>
          </cell>
          <cell r="E3585">
            <v>539.84</v>
          </cell>
        </row>
        <row r="3586">
          <cell r="B3586" t="str">
            <v>SEE-SER-125</v>
          </cell>
          <cell r="C3586" t="str">
            <v>QUADRO METÁLICO 2,00 X 0,60 M EM TELA METÁLICA 1", FIO # 10</v>
          </cell>
          <cell r="D3586" t="str">
            <v>U</v>
          </cell>
          <cell r="E3586">
            <v>289.77999999999997</v>
          </cell>
        </row>
        <row r="3587">
          <cell r="B3587" t="str">
            <v>SEE-QUA-005</v>
          </cell>
          <cell r="C3587" t="str">
            <v>QUADRO PARA GIZ DE LAMINADO MELAMÍNICO COLOCADO 308 X 125 CM COM PORTA GIZ E MOLDURA, COM DOIS QUADROS PARA CARTAZES DE 127 X 125 CM</v>
          </cell>
          <cell r="D3587" t="str">
            <v>U</v>
          </cell>
          <cell r="E3587">
            <v>2179.5300000000002</v>
          </cell>
        </row>
        <row r="3588">
          <cell r="B3588" t="str">
            <v>SEE-QUA-010</v>
          </cell>
          <cell r="C3588" t="str">
            <v>QUADRO PARA GIZ E CARTAZES - MOLDURA EM ALUMÍNIO</v>
          </cell>
          <cell r="D3588" t="str">
            <v>U</v>
          </cell>
          <cell r="E3588">
            <v>1559.69</v>
          </cell>
        </row>
        <row r="3589">
          <cell r="B3589" t="str">
            <v>SEE-QUA-016</v>
          </cell>
          <cell r="C3589" t="str">
            <v>QUADRO PARA GIZ E CARTAZES, 310 X 131 CM - MOLDURA EM MADEIRA</v>
          </cell>
          <cell r="D3589" t="str">
            <v>U</v>
          </cell>
          <cell r="E3589">
            <v>1159.69</v>
          </cell>
        </row>
        <row r="3590">
          <cell r="B3590" t="str">
            <v>SEE-QUA-015</v>
          </cell>
          <cell r="C3590" t="str">
            <v>QUADRO PARA GIZ E CARTAZES, 557 X 126 CM - MOLDURA EM MADEIRA</v>
          </cell>
          <cell r="D3590" t="str">
            <v>U</v>
          </cell>
          <cell r="E3590">
            <v>1759.69</v>
          </cell>
        </row>
        <row r="3591">
          <cell r="B3591" t="str">
            <v>SEE-QUA-020</v>
          </cell>
          <cell r="C3591" t="str">
            <v>QUADRO PARA PINCEL ATÔMICO, EM CHAPA RESINADA (310 X 131 CM), COMPLETO</v>
          </cell>
          <cell r="D3591" t="str">
            <v>U</v>
          </cell>
          <cell r="E3591">
            <v>1159.69</v>
          </cell>
        </row>
        <row r="3592">
          <cell r="B3592" t="str">
            <v>SEE-REG-005</v>
          </cell>
          <cell r="C3592" t="str">
            <v>RÉGUA DE 10 X 1,7 CM (PEROBA ROSA) CANTO BOLEADO</v>
          </cell>
          <cell r="D3592" t="str">
            <v>M</v>
          </cell>
          <cell r="E3592">
            <v>21.27</v>
          </cell>
        </row>
        <row r="3593">
          <cell r="B3593" t="str">
            <v>SEE-TEL-005</v>
          </cell>
          <cell r="C3593" t="str">
            <v>TF- (350 X 72 CM) TELA FIXA SOLDADA ENTRE PILARETES METÁLICOS DE SUSTENTAÇÃO DAS TERÇAS EM PERFIL CANTONEIRA E TELA CORRUGADA</v>
          </cell>
          <cell r="D3593" t="str">
            <v>U</v>
          </cell>
          <cell r="E3593">
            <v>216.63</v>
          </cell>
        </row>
        <row r="3594">
          <cell r="B3594" t="str">
            <v>SEE-EST-045</v>
          </cell>
          <cell r="C3594" t="str">
            <v>VIGA DE 0,21 A 0,35 M DE LARGURA EM CONCRETO 20MPA, APARENTE, ARMAÇÃO, FORMA PLASTIFICADA, ESCORAMENTO E DESFORMA</v>
          </cell>
          <cell r="D3594" t="str">
            <v>M3</v>
          </cell>
          <cell r="E3594">
            <v>1231.6500000000001</v>
          </cell>
        </row>
        <row r="3595">
          <cell r="B3595" t="str">
            <v>-</v>
          </cell>
          <cell r="C3595" t="str">
            <v>SER-001  - SERRALHERIA</v>
          </cell>
        </row>
        <row r="3596">
          <cell r="B3596" t="str">
            <v>-</v>
          </cell>
          <cell r="C3596" t="str">
            <v>ALAMBRADO PARA QUADRA ESPORTIVA, COM TELA DE ARAME GALVANIZADO FIO 12 # 2", FIXADO EM QUADROS DE TUBOS DE AÇO CARBONO GALVANIZADO DN 50MM (2")</v>
          </cell>
          <cell r="D3596" t="str">
            <v>M2</v>
          </cell>
          <cell r="E3596">
            <v>108.23</v>
          </cell>
        </row>
        <row r="3597">
          <cell r="B3597" t="str">
            <v>SER-ALA-010</v>
          </cell>
          <cell r="C3597" t="str">
            <v>ALAMBRADO PARA QUADRA ESPORTIVA, COM TELA DE ARAME GALVANIZADO FIO 12 # 2", FIXADO EM QUADROS DE TUBOS DE AÇO GALVANIZADO D = 2", H = 1,00 M</v>
          </cell>
          <cell r="D3597" t="str">
            <v>M</v>
          </cell>
          <cell r="E3597">
            <v>131.43</v>
          </cell>
        </row>
        <row r="3598">
          <cell r="B3598" t="str">
            <v>SER-ALA-005</v>
          </cell>
          <cell r="C3598" t="str">
            <v>ALAMBRADO PARA QUADRA ESPORTIVA, COM TELA DE ARAME GALVANIZADO FIO 12 # 2", FIXADO EM QUADROS DE TUBOS DE AÇO GALVANIZADO D = 2", H = 4,00 M</v>
          </cell>
          <cell r="D3598" t="str">
            <v>M</v>
          </cell>
          <cell r="E3598">
            <v>291.79000000000002</v>
          </cell>
        </row>
        <row r="3599">
          <cell r="B3599" t="str">
            <v>SER-ALA-015</v>
          </cell>
          <cell r="C3599" t="str">
            <v>ALAMBRADO PARA QUADRA ESPORTIVA, COM TELA DE ARAME GALVANIZADO FIO 12 # 2", FIXADO EM QUADROS DE TUBOS DE AÇO GALVANIZADO D = 2", H = 6,00 M</v>
          </cell>
          <cell r="D3599" t="str">
            <v>M</v>
          </cell>
          <cell r="E3599">
            <v>407.93</v>
          </cell>
        </row>
        <row r="3600">
          <cell r="B3600" t="str">
            <v>SER-ALÇ-005</v>
          </cell>
          <cell r="C3600" t="str">
            <v>ALÇAPÃO 60 X 60 CM COM COM QUADRO DE CANTONEIRA METÁLICA 1"X 1/8", TAMPA EM CANTONEIRA 7/8"X 1/8" E CHAPA METÁLICA ENRIJECIDA POR PERFIL "T</v>
          </cell>
          <cell r="D3600" t="str">
            <v>U</v>
          </cell>
          <cell r="E3600">
            <v>185.03</v>
          </cell>
        </row>
        <row r="3601">
          <cell r="B3601" t="str">
            <v>SER-ALÇ-015</v>
          </cell>
          <cell r="C3601" t="str">
            <v>ALÇAPÃO 70 X 70 CM COM COM QUADRO DE CANTONEIRA METÁLICA 1"X 1/8", TAMPA EM CANTONEIRA 7/8"X 1/8" E CHAPA METÁLICA ENRIJECIDA POR PERFIL "T</v>
          </cell>
          <cell r="D3601" t="str">
            <v>U</v>
          </cell>
          <cell r="E3601">
            <v>214.46</v>
          </cell>
        </row>
        <row r="3602">
          <cell r="B3602" t="str">
            <v>SER-ALÇ-010</v>
          </cell>
          <cell r="C3602" t="str">
            <v>ALÇAPÃO 80 X 80 CM COM COM QUADRO DE CANTONEIRA METÁLICA 1"X 1/8", TAMPA EM CANTONEIRA 7/8"X 1/8" E CHAPA METÁLICA ENRIJECIDA POR PERFIL "T</v>
          </cell>
          <cell r="D3602" t="str">
            <v>U</v>
          </cell>
          <cell r="E3602">
            <v>224.11</v>
          </cell>
        </row>
        <row r="3603">
          <cell r="B3603" t="str">
            <v>SER-ARM-005</v>
          </cell>
          <cell r="C3603" t="str">
            <v>ARMÁRIO EM CHAPA DOBRADA #14 COM PRATELEIRA INTERNA E SUPORTES DE METALON PARA TV E VÍDEO</v>
          </cell>
          <cell r="D3603" t="str">
            <v>U</v>
          </cell>
          <cell r="E3603">
            <v>323.31</v>
          </cell>
        </row>
        <row r="3604">
          <cell r="B3604" t="str">
            <v>SER-ARM-010</v>
          </cell>
          <cell r="C3604" t="str">
            <v>ARMÁRIO PARA TV E VÍDEO</v>
          </cell>
          <cell r="D3604" t="str">
            <v>U</v>
          </cell>
          <cell r="E3604">
            <v>268.52</v>
          </cell>
        </row>
        <row r="3605">
          <cell r="B3605" t="str">
            <v>SER-COL-015</v>
          </cell>
          <cell r="C3605" t="str">
            <v>ASSENTAMENTO DE GRADIS E PORTÕES</v>
          </cell>
          <cell r="D3605" t="str">
            <v>M2</v>
          </cell>
          <cell r="E3605">
            <v>64.400000000000006</v>
          </cell>
        </row>
        <row r="3606">
          <cell r="B3606" t="str">
            <v>SER-COL-005</v>
          </cell>
          <cell r="C3606" t="str">
            <v>ASSENTAMENTO DE JANELAS METÁLICAS BASCULANTE OU FIXA</v>
          </cell>
          <cell r="D3606" t="str">
            <v>M2</v>
          </cell>
          <cell r="E3606">
            <v>74.86</v>
          </cell>
        </row>
        <row r="3607">
          <cell r="B3607" t="str">
            <v>SER-COL-010</v>
          </cell>
          <cell r="C3607" t="str">
            <v>ASSENTAMENTO DE JANELAS METÁLICAS DE CORRER E MAXIM-AR</v>
          </cell>
          <cell r="D3607" t="str">
            <v>M2</v>
          </cell>
          <cell r="E3607">
            <v>121.06</v>
          </cell>
        </row>
        <row r="3608">
          <cell r="B3608" t="str">
            <v>SER-COL-020</v>
          </cell>
          <cell r="C3608" t="str">
            <v>ASSENTAMENTO DE PORTA DE METÁLICA UMA (1) OU DUAS (2) FOLHAS</v>
          </cell>
          <cell r="D3608" t="str">
            <v>M2</v>
          </cell>
          <cell r="E3608">
            <v>47.23</v>
          </cell>
        </row>
        <row r="3609">
          <cell r="B3609" t="str">
            <v>SER-COR-030</v>
          </cell>
          <cell r="C3609" t="str">
            <v>CORRIMÃO DUPLO EM TUBO DE AÇO INOX D = 1 1/2" - FIXADO EM ALVENARIA</v>
          </cell>
          <cell r="D3609" t="str">
            <v>M</v>
          </cell>
          <cell r="E3609">
            <v>324.83999999999997</v>
          </cell>
        </row>
        <row r="3610">
          <cell r="B3610" t="str">
            <v>SER-COR-007</v>
          </cell>
          <cell r="C3610" t="str">
            <v>CORRIMÃO DUPLO EM TUBO GALVANIZADO DIN 2440, D = 1 1/2" - FIXADO EM ALVENARIA</v>
          </cell>
          <cell r="D3610" t="str">
            <v>M</v>
          </cell>
          <cell r="E3610">
            <v>107.61</v>
          </cell>
        </row>
        <row r="3611">
          <cell r="B3611" t="str">
            <v>SER-COR-020</v>
          </cell>
          <cell r="C3611" t="str">
            <v>CORRIMÃO SIMPLES EM TUBO DE AÇO INOX D = 1 1/2" - FIXADO EM ALVENARIA</v>
          </cell>
          <cell r="D3611" t="str">
            <v>M</v>
          </cell>
          <cell r="E3611">
            <v>171.28</v>
          </cell>
        </row>
        <row r="3612">
          <cell r="B3612" t="str">
            <v>SER-COR-025</v>
          </cell>
          <cell r="C3612" t="str">
            <v>CORRIMÃO SIMPLES EM TUBO DE AÇO INOX D = 1 1/2" - FIXADO EM PISO</v>
          </cell>
          <cell r="D3612" t="str">
            <v>M</v>
          </cell>
          <cell r="E3612">
            <v>167.7</v>
          </cell>
        </row>
        <row r="3613">
          <cell r="B3613" t="str">
            <v>SER-COR-005</v>
          </cell>
          <cell r="C3613" t="str">
            <v>CORRIMÃO SIMPLES EM TUBO GALVANIZADO DIN 2440, D = 1 1/2" - FIXADO EM ALVENARIA</v>
          </cell>
          <cell r="D3613" t="str">
            <v>M</v>
          </cell>
          <cell r="E3613">
            <v>91.28</v>
          </cell>
        </row>
        <row r="3614">
          <cell r="B3614" t="str">
            <v>SER-COR-006</v>
          </cell>
          <cell r="C3614" t="str">
            <v>CORRIMÃO SIMPLES EM TUBO GALVANIZADO DIN 2440, D = 1 1/2" - FIXADO EM PISO</v>
          </cell>
          <cell r="D3614" t="str">
            <v>M</v>
          </cell>
          <cell r="E3614">
            <v>81.95</v>
          </cell>
        </row>
        <row r="3615">
          <cell r="B3615" t="str">
            <v>SER-DEG-005</v>
          </cell>
          <cell r="C3615" t="str">
            <v>DEGRAU DE ESCADA DE MARINHEIRO DE FERRO REDONDO DE 7/8" ENGASTADO</v>
          </cell>
          <cell r="D3615" t="str">
            <v>U</v>
          </cell>
          <cell r="E3615">
            <v>38.03</v>
          </cell>
        </row>
        <row r="3616">
          <cell r="B3616" t="str">
            <v>SER-ESC-010</v>
          </cell>
          <cell r="C3616" t="str">
            <v>ESCADA MARINHEIRO - TUBO GALVANIZADO D = 3/4" E D = 1/2"</v>
          </cell>
          <cell r="D3616" t="str">
            <v>M</v>
          </cell>
          <cell r="E3616">
            <v>164.34</v>
          </cell>
        </row>
        <row r="3617">
          <cell r="B3617" t="str">
            <v>SER-ESC-005</v>
          </cell>
          <cell r="C3617" t="str">
            <v>ESCADA MARINHEIRO COM GRADIL PROTETOR - D = 3/4"</v>
          </cell>
          <cell r="D3617" t="str">
            <v>M</v>
          </cell>
          <cell r="E3617">
            <v>363.87</v>
          </cell>
        </row>
        <row r="3618">
          <cell r="B3618" t="str">
            <v>SER-FEC-005</v>
          </cell>
          <cell r="C3618" t="str">
            <v>FECHAMENTO DE EMPENA COM QUADRO EM PERFIL, CANTONEIRA 2" X 2", SOLDADO, E TELA FIO 12 MALHA 1/2" (CONFORME DETALHE DE PRÉDIO ESCOLAR, INCLUSIVE PINTURA ESMALTE)</v>
          </cell>
          <cell r="D3618" t="str">
            <v>M2</v>
          </cell>
          <cell r="E3618">
            <v>194.44</v>
          </cell>
        </row>
        <row r="3619">
          <cell r="B3619" t="str">
            <v>SER-CAI-006</v>
          </cell>
          <cell r="C3619" t="str">
            <v>FORNECIMENTO E ASSENTAMENTO DE CAIXILHO FIXO DE FERRO COM TELA CORRUGADA # 15 MM FIO 12</v>
          </cell>
          <cell r="D3619" t="str">
            <v>M2</v>
          </cell>
          <cell r="E3619">
            <v>226.66</v>
          </cell>
        </row>
        <row r="3620">
          <cell r="B3620" t="str">
            <v>SER-GRA-005</v>
          </cell>
          <cell r="C3620" t="str">
            <v>FORNECIMENTO E ASSENTAMENTO DE GRADE FIXA DE FERRO, PARA PROTEÇÃO DE JANELAS</v>
          </cell>
          <cell r="D3620" t="str">
            <v>M2</v>
          </cell>
          <cell r="E3620">
            <v>258.8</v>
          </cell>
        </row>
        <row r="3621">
          <cell r="B3621" t="str">
            <v>SER-JAN-005</v>
          </cell>
          <cell r="C3621" t="str">
            <v>FORNECIMENTO E ASSENTAMENTO DE JANELA BASCULANTE DE FERRO</v>
          </cell>
          <cell r="D3621" t="str">
            <v>M2</v>
          </cell>
          <cell r="E3621">
            <v>349.03</v>
          </cell>
        </row>
        <row r="3622">
          <cell r="B3622" t="str">
            <v>SER-JAN-010</v>
          </cell>
          <cell r="C3622" t="str">
            <v>FORNECIMENTO E ASSENTAMENTO DE JANELA BASCULANTE EM METALON</v>
          </cell>
          <cell r="D3622" t="str">
            <v>M2</v>
          </cell>
          <cell r="E3622">
            <v>359.64</v>
          </cell>
        </row>
        <row r="3623">
          <cell r="B3623" t="str">
            <v>SER-JAN-025</v>
          </cell>
          <cell r="C3623" t="str">
            <v>FORNECIMENTO E ASSENTAMENTO DE JANELA DE ALUMÍNIO, LINHA SUPREMA ACABAMENTO ANODIZADO, TIPO BASCULA COM CONTRAMARCO, INCLUSIVE FORNECIMENTO DE VIDRO LISO DE 4MM, FERRAGENS E ACESSÓRIOS</v>
          </cell>
          <cell r="D3623" t="str">
            <v>M2</v>
          </cell>
          <cell r="E3623">
            <v>398.21</v>
          </cell>
        </row>
        <row r="3624">
          <cell r="B3624" t="str">
            <v>SER-JAN-030</v>
          </cell>
          <cell r="C3624" t="str">
            <v>FORNECIMENTO E ASSENTAMENTO DE JANELA DE ALUMÍNIO, LINHA SUPREMA ACABAMENTO ANODIZADO, TIPO CORRER COM CONTRAMARCO, INCLUSIVE FORNECIMENTO DE VIDRO LISO DE 4MM, FERRAGENS E ACESSÓRIOS</v>
          </cell>
          <cell r="D3624" t="str">
            <v>M2</v>
          </cell>
          <cell r="E3624">
            <v>413.39</v>
          </cell>
        </row>
        <row r="3625">
          <cell r="B3625" t="str">
            <v>SER-JAN-035</v>
          </cell>
          <cell r="C3625" t="str">
            <v>FORNECIMENTO E ASSENTAMENTO DE JANELA DE ALUMÍNIO, LINHA SUPREMA ACABAMENTO ANODIZADO, TIPO CORRER, 2 FOLHAS COM CONTRAMARCO, INCLUSIVE FORNECIMENTO DE VIDRO LISO DE 4MM, FERRAGENS E ACESSÓRIOS</v>
          </cell>
          <cell r="D3625" t="str">
            <v>M2</v>
          </cell>
          <cell r="E3625">
            <v>413.39</v>
          </cell>
        </row>
        <row r="3626">
          <cell r="B3626" t="str">
            <v>SER-JAN-040</v>
          </cell>
          <cell r="C3626" t="str">
            <v>FORNECIMENTO E ASSENTAMENTO DE JANELA DE ALUMÍNIO, LINHA SUPREMA ACABAMENTO ANODIZADO, TIPO MAXIM-AR COM CONTRAMARCO, INCLUSIVE FORNECIMENTO DE VIDRO LISO DE 4MM, FERRAGENS E ACESSÓRIOS</v>
          </cell>
          <cell r="D3626" t="str">
            <v>M2</v>
          </cell>
          <cell r="E3626">
            <v>416.43</v>
          </cell>
        </row>
        <row r="3627">
          <cell r="B3627" t="str">
            <v>SER-JAN-006</v>
          </cell>
          <cell r="C3627" t="str">
            <v>FORNECIMENTO E ASSENTAMENTO DE JANELA DE CORRER EM FERRO</v>
          </cell>
          <cell r="D3627" t="str">
            <v>M2</v>
          </cell>
          <cell r="E3627">
            <v>406.22</v>
          </cell>
        </row>
        <row r="3628">
          <cell r="B3628" t="str">
            <v>SER-JAN-015</v>
          </cell>
          <cell r="C3628" t="str">
            <v>FORNECIMENTO E ASSENTAMENTO DE JANELA DE CORRER EM METALON</v>
          </cell>
          <cell r="D3628" t="str">
            <v>M2</v>
          </cell>
          <cell r="E3628">
            <v>406.22</v>
          </cell>
        </row>
        <row r="3629">
          <cell r="B3629" t="str">
            <v>SER-JAN-007</v>
          </cell>
          <cell r="C3629" t="str">
            <v>FORNECIMENTO E ASSENTAMENTO DE JANELA EM FERRO, TIPO MAXIM-AR, INCLUSIVE FERRAGENS E ACESSÓRIOS</v>
          </cell>
          <cell r="D3629" t="str">
            <v>M2</v>
          </cell>
          <cell r="E3629">
            <v>289.85000000000002</v>
          </cell>
        </row>
        <row r="3630">
          <cell r="B3630" t="str">
            <v>SER-JAN-016</v>
          </cell>
          <cell r="C3630" t="str">
            <v>FORNECIMENTO E ASSENTAMENTO DE JANELA EM METALON, TIPO MAXIM-AR, INCLUSIVE FERRAGENS E ACESSÓRIOS</v>
          </cell>
          <cell r="D3630" t="str">
            <v>M2</v>
          </cell>
          <cell r="E3630">
            <v>289.85000000000002</v>
          </cell>
        </row>
        <row r="3631">
          <cell r="B3631" t="str">
            <v>SER-JAN-020</v>
          </cell>
          <cell r="C3631" t="str">
            <v>FORNECIMENTO E ASSENTAMENTO DE JANELA VENEZIANA FIXAS METALON</v>
          </cell>
          <cell r="D3631" t="str">
            <v>M2</v>
          </cell>
          <cell r="E3631">
            <v>461.43</v>
          </cell>
        </row>
        <row r="3632">
          <cell r="B3632" t="str">
            <v>SER-MAR-005</v>
          </cell>
          <cell r="C3632" t="str">
            <v>FORNECIMENTO E ASSENTAMENTO DE MARCO EM CHAPA METÁLICA</v>
          </cell>
          <cell r="D3632" t="str">
            <v>U</v>
          </cell>
          <cell r="E3632">
            <v>299.06</v>
          </cell>
        </row>
        <row r="3633">
          <cell r="B3633" t="str">
            <v>SER-PAI-005</v>
          </cell>
          <cell r="C3633" t="str">
            <v>FORNECIMENTO E ASSENTAMENTO DE PAINEL FIXO EM TELA METÁLICA FIO 12 # 5 MM</v>
          </cell>
          <cell r="D3633" t="str">
            <v>M2</v>
          </cell>
          <cell r="E3633">
            <v>241.49</v>
          </cell>
        </row>
        <row r="3634">
          <cell r="B3634" t="str">
            <v>SER-POR-005</v>
          </cell>
          <cell r="C3634" t="str">
            <v>FORNECIMENTO E ASSENTAMENTO DE PORTA AÇO DE ENROLAR, LÂMINA RAIADA COM LARGURA ÚTIL 100MM, CHAPA 24, ABERTURA MANUAL, COMPLETA, INCLUSIVE EIXO, MOLA, SOLEIRA, ETIQUETA, CAVALETE, GUIAS, FITAS E FECHADURAS LATERAIS - COMPLETA</v>
          </cell>
          <cell r="D3634" t="str">
            <v>M2</v>
          </cell>
          <cell r="E3634">
            <v>330.34</v>
          </cell>
        </row>
        <row r="3635">
          <cell r="B3635" t="str">
            <v>SER-POR-095</v>
          </cell>
          <cell r="C3635" t="str">
            <v>FORNECIMENTO E ASSENTAMENTO DE PORTA DE ALUMÍNIO, LINHA SUPREMA ACABAMENTO ANODIZADO, TIPO CORRER, COM DUAS FOLHAS, INCLUSIVE FORNECIMENTO DE VIDRO LISO DE 4MM, FERRAGENS E ACESSÓRIOS</v>
          </cell>
          <cell r="D3635" t="str">
            <v>M2</v>
          </cell>
          <cell r="E3635">
            <v>441.18</v>
          </cell>
        </row>
        <row r="3636">
          <cell r="B3636" t="str">
            <v>-</v>
          </cell>
          <cell r="C3636" t="str">
            <v>FORNECIMENTO E ASSENTAMENTO DE PORTA DE CORRER DUAS (2) FOLHAS, EM CHAPA GALVANIZADA LAMBRIL, MODELO ONDULADA, INCLUSIVE PERFIS PARA MARCO E PINTURA ANTICORROSIVA COM UMA (1) DEMÃO, EXCLUSIVE FECHADURA E ROLDANAS</v>
          </cell>
          <cell r="D3636" t="str">
            <v>M2</v>
          </cell>
          <cell r="E3636">
            <v>320.58</v>
          </cell>
        </row>
        <row r="3637">
          <cell r="B3637" t="str">
            <v>-</v>
          </cell>
          <cell r="C3637" t="str">
            <v>FORNECIMENTO E ASSENTAMENTO DE PORTA DE CORRER UMA (1) FOLHA, EM CHAPA GALVANIZADA LAMBRIL, MODELO ONDULADA, INCLUSIVE PERFIS PARA MARCO E PINTURA ANTICORROSIVA COM UMA (1) DEMÃO, EXCLUSIVE FECHADURA E ROLDANAS</v>
          </cell>
          <cell r="D3637" t="str">
            <v>M2</v>
          </cell>
          <cell r="E3637">
            <v>303.93</v>
          </cell>
        </row>
        <row r="3638">
          <cell r="B3638" t="str">
            <v>-</v>
          </cell>
          <cell r="C3638" t="str">
            <v>FORNECIMENTO E ASSENTAMENTO DE PORTA EM ALUMÍNIO, TIPO VENEZIANA, DE ABRIR, ACABAMENTO ANODIZADO NATURAL, INCLUSIVE FECHADURA E MARCO</v>
          </cell>
          <cell r="D3638" t="str">
            <v>M2</v>
          </cell>
          <cell r="E3638">
            <v>498.99</v>
          </cell>
        </row>
        <row r="3639">
          <cell r="B3639" t="str">
            <v>-</v>
          </cell>
          <cell r="C3639" t="str">
            <v>FORNECIMENTO E INSTALAÇÃO DE FERRAGENS PARA PORTA DE CORRER COM DUAS (2) FOLHAS, BATENTE COM ALTURA MÁXIMA DE 2,3M, INCLUSIVE FECHADURA, MODELO BICO PAPAGAIO, ROLDANA INFERIOR E SUPERIOR, MODELO TIPO U, CAPACIDADE 360KG</v>
          </cell>
          <cell r="D3639" t="str">
            <v>UN</v>
          </cell>
          <cell r="E3639">
            <v>281.08999999999997</v>
          </cell>
        </row>
        <row r="3640">
          <cell r="B3640" t="str">
            <v>-</v>
          </cell>
          <cell r="C3640" t="str">
            <v>FORNECIMENTO E INSTALAÇÃO DE FERRAGENS PARA PORTA DE CORRER COM UMA (1) FOLHA, BATENTE COM ALTURA MÁXIMA DE 2,3M, INCLUSIVE FECHADURA, MODELO BICO PAPAGAIO, ROLDANA INFERIOR E SUPERIOR, MODELO TIPO U, CAPACIDADE 360KG</v>
          </cell>
          <cell r="D3640" t="str">
            <v>UN</v>
          </cell>
          <cell r="E3640">
            <v>166.36</v>
          </cell>
        </row>
        <row r="3641">
          <cell r="B3641" t="str">
            <v>SER-GRE-005</v>
          </cell>
          <cell r="C3641" t="str">
            <v>GRELHA EM CANTONEIRA DE AÇO 5/8" X 5/8" X 1/8" E FERRO DE 1/2" ESPAÇADOS DE 4 CM, L = 30 CM</v>
          </cell>
          <cell r="D3641" t="str">
            <v>M</v>
          </cell>
          <cell r="E3641">
            <v>112.19</v>
          </cell>
        </row>
        <row r="3642">
          <cell r="B3642" t="str">
            <v>SER-GRE-010</v>
          </cell>
          <cell r="C3642" t="str">
            <v>GRELHA PARA CAIXA DE HOLOFOTE REFLETOR EM PERFIL CHATO DE 25 X 3 MM, 45 X 45 CM</v>
          </cell>
          <cell r="D3642" t="str">
            <v>U</v>
          </cell>
          <cell r="E3642">
            <v>93.88</v>
          </cell>
        </row>
        <row r="3643">
          <cell r="B3643" t="str">
            <v>SER-COR-011</v>
          </cell>
          <cell r="C3643" t="str">
            <v>GUARDA-CORPO EM AÇO GALVANIZADO DIN 2440, D = 2", COM SUBDIVISÕES EM TUBO DE AÇO D = 1/2", H = 1,05 M - COM CORRIMÃO DUPLO DE TUBO DE AÇO GALVANIZADO DE D = 1 1/2"</v>
          </cell>
          <cell r="D3643" t="str">
            <v>M</v>
          </cell>
          <cell r="E3643">
            <v>515.76</v>
          </cell>
        </row>
        <row r="3644">
          <cell r="B3644" t="str">
            <v>SER-COR-010</v>
          </cell>
          <cell r="C3644" t="str">
            <v>GUARDA-CORPO EM AÇO GALVANIZADO DIN 2440, D = 2", COM SUBDIVISÕES EM TUBO DE AÇO D = 1/2", H = 1,05 M - COM CORRIMÃO SIMPLES DE TUBO DE AÇO GALVANIZADO DE D = 1 1/2"</v>
          </cell>
          <cell r="D3644" t="str">
            <v>M</v>
          </cell>
          <cell r="E3644">
            <v>430.76</v>
          </cell>
        </row>
        <row r="3645">
          <cell r="B3645" t="str">
            <v>SER-COR-045</v>
          </cell>
          <cell r="C3645" t="str">
            <v>GUARDA-CORPO EM AÇO INOX D = 1 1/2", COM SUBDIVISÕES EM TUBO DE AÇO INOX D = 1/2", H = 1,05 M</v>
          </cell>
          <cell r="D3645" t="str">
            <v>M</v>
          </cell>
          <cell r="E3645">
            <v>425.76</v>
          </cell>
        </row>
        <row r="3646">
          <cell r="B3646" t="str">
            <v>SER-COR-040</v>
          </cell>
          <cell r="C3646" t="str">
            <v>GUARDA-CORPO EM AÇO INOX D = 1 1/2", COM SUBDIVISÕES EM TUBO DE AÇO INOX D = 1/2", H = 1,05 M - COM CORRIMÃO DUPLO DE TUBO DE AÇO INOX D = 1 1/2"</v>
          </cell>
          <cell r="D3646" t="str">
            <v>M</v>
          </cell>
          <cell r="E3646">
            <v>725.76</v>
          </cell>
        </row>
        <row r="3647">
          <cell r="B3647" t="str">
            <v>SER-COR-035</v>
          </cell>
          <cell r="C3647" t="str">
            <v>GUARDA-CORPO EM AÇO INOX D = 1 1/2", COM SUBDIVISÕES EM TUBO DE AÇO INOX D = 1/2", H = 1,05 M - COM CORRIMÃO SIMPLES DE TUBO DE AÇO INOX D = 1 1/2"</v>
          </cell>
          <cell r="D3647" t="str">
            <v>M</v>
          </cell>
          <cell r="E3647">
            <v>605.76</v>
          </cell>
        </row>
        <row r="3648">
          <cell r="B3648" t="str">
            <v>SER-COR-015</v>
          </cell>
          <cell r="C3648" t="str">
            <v>GUARDA-CORPO EM TUBO GALVANIZADO DIN 2440 D = 2", COM SUBDIVISÕES EM TUBO DE AÇO D = 1/2", H = 1,05 M</v>
          </cell>
          <cell r="D3648" t="str">
            <v>M</v>
          </cell>
          <cell r="E3648">
            <v>354.21</v>
          </cell>
        </row>
        <row r="3649">
          <cell r="B3649" t="str">
            <v>SER-MAS-005</v>
          </cell>
          <cell r="C3649" t="str">
            <v>MASTRO DE PÁTIO PARA BANDEIRA, EM TUBO GALVANIZADO 2" - H = 6,00 M</v>
          </cell>
          <cell r="D3649" t="str">
            <v>U</v>
          </cell>
          <cell r="E3649">
            <v>477.72</v>
          </cell>
        </row>
        <row r="3650">
          <cell r="B3650" t="str">
            <v>SER-MAS-010</v>
          </cell>
          <cell r="C3650" t="str">
            <v>MASTRO PARA FACHADA</v>
          </cell>
          <cell r="D3650" t="str">
            <v>U</v>
          </cell>
          <cell r="E3650">
            <v>235.72</v>
          </cell>
        </row>
        <row r="3651">
          <cell r="B3651" t="str">
            <v>SER-MAS-015</v>
          </cell>
          <cell r="C3651" t="str">
            <v>MASTROS DE PÁTIO PARA BANDEIRAS (H = 2,00 M E 6,00 M E DE 1,00 M E 9,00 M)</v>
          </cell>
          <cell r="D3651" t="str">
            <v>CJ</v>
          </cell>
          <cell r="E3651">
            <v>1555.09</v>
          </cell>
        </row>
        <row r="3652">
          <cell r="B3652" t="str">
            <v>SER-POR-010</v>
          </cell>
          <cell r="C3652" t="str">
            <v>PORTA COMPLETA, ESTRUTURA E MARCO EM CHAPA DOBRADA - 60 X 210 CM</v>
          </cell>
          <cell r="D3652" t="str">
            <v>U</v>
          </cell>
          <cell r="E3652">
            <v>319.5</v>
          </cell>
        </row>
        <row r="3653">
          <cell r="B3653" t="str">
            <v>SER-POR-011</v>
          </cell>
          <cell r="C3653" t="str">
            <v>PORTA COMPLETA, ESTRUTURA E MARCO EM CHAPA DOBRADA - 70 X 210 CM</v>
          </cell>
          <cell r="D3653" t="str">
            <v>U</v>
          </cell>
          <cell r="E3653">
            <v>349.42</v>
          </cell>
        </row>
        <row r="3654">
          <cell r="B3654" t="str">
            <v>SER-POR-015</v>
          </cell>
          <cell r="C3654" t="str">
            <v>PORTA COMPLETA, ESTRUTURA E MARCO EM CHAPA DOBRADA - 80 X 210 CM</v>
          </cell>
          <cell r="D3654" t="str">
            <v>U</v>
          </cell>
          <cell r="E3654">
            <v>379.34</v>
          </cell>
        </row>
        <row r="3655">
          <cell r="B3655" t="str">
            <v>SER-POR-016</v>
          </cell>
          <cell r="C3655" t="str">
            <v>PORTA COMPLETA, ESTRUTURA E MARCO EM CHAPA DOBRADA - 80 X 210 CM, COM BARRA DE APOIO</v>
          </cell>
          <cell r="D3655" t="str">
            <v>U</v>
          </cell>
          <cell r="E3655">
            <v>479.37</v>
          </cell>
        </row>
        <row r="3656">
          <cell r="B3656" t="str">
            <v>SER-POR-020</v>
          </cell>
          <cell r="C3656" t="str">
            <v>PORTA COMPLETA, ESTRUTURA E MARCO EM CHAPA DOBRADA - 90 X 210 CM</v>
          </cell>
          <cell r="D3656" t="str">
            <v>U</v>
          </cell>
          <cell r="E3656">
            <v>409.26</v>
          </cell>
        </row>
        <row r="3657">
          <cell r="B3657" t="str">
            <v>SER-POR-080</v>
          </cell>
          <cell r="C3657" t="str">
            <v>PORTA CORTA-FOGO, COLOCAÇÃO E ACABAMENTO, DE ABRIR, UMA FOLHA COM DOBRADIÇA ESPECIAL, MOLA DE FECHAMENTO, FECHADURA, MAÇANETA E DEMAIS FERRAGENS DE ACABAMENTO, DIMENSÕES 0,80 X 2,10 M</v>
          </cell>
          <cell r="D3657" t="str">
            <v>U</v>
          </cell>
          <cell r="E3657">
            <v>837.61</v>
          </cell>
        </row>
        <row r="3658">
          <cell r="B3658" t="str">
            <v>SER-POR-085</v>
          </cell>
          <cell r="C3658" t="str">
            <v>PORTA CORTA-FOGO, COLOCAÇÃO E ACABAMENTO, DE ABRIR, UMA FOLHA COM DOBRADIÇA ESPECIAL, MOLA DE FECHAMENTO, FECHADURA, MAÇANETA E DEMAIS FERRAGENS DE ACABAMENTO, DIMENSÕES 0,90 X 2,10 M</v>
          </cell>
          <cell r="D3658" t="str">
            <v>U</v>
          </cell>
          <cell r="E3658">
            <v>1078.75</v>
          </cell>
        </row>
        <row r="3659">
          <cell r="B3659" t="str">
            <v>SER-POR-090</v>
          </cell>
          <cell r="C3659" t="str">
            <v>PORTA CORTA-FOGO, COLOCAÇÃO E ACABAMENTO, DE ABRIR, UMA FOLHA COM DOBRADIÇA ESPECIAL, MOLA DE FECHAMENTO, FECHADURA, MAÇANETA E DEMAIS FERRAGENS DE ACABAMENTO, DIMENSÕES 1,600 X 2,10 M</v>
          </cell>
          <cell r="D3659" t="str">
            <v>U</v>
          </cell>
          <cell r="E3659">
            <v>2269.46</v>
          </cell>
        </row>
        <row r="3660">
          <cell r="B3660" t="str">
            <v>SER-POR-030</v>
          </cell>
          <cell r="C3660" t="str">
            <v>PORTA DE SANITÁRIO COMPLETA, COM BATENTES DE FERRO, ESTRUTURA EM METALON 20 X 30, FOLHA EM CHAPA GALVANIZADA Nº. 18, TRANQUETA E DOBRADIÇAS - 60 X 180 CM</v>
          </cell>
          <cell r="D3660" t="str">
            <v>U</v>
          </cell>
          <cell r="E3660">
            <v>296</v>
          </cell>
        </row>
        <row r="3661">
          <cell r="B3661" t="str">
            <v>SER-POR-025</v>
          </cell>
          <cell r="C3661" t="str">
            <v>PORTA DE SANITÁRIO COMPLETA, COM BATENTES DE FERRO, ESTRUTURA EM METALON 20 X 30 MM, FOLHA EM CHAPA GALVANIZADA Nº. 18, TRANQUETA E DOBRADIÇAS - 60 X 150 CM</v>
          </cell>
          <cell r="D3661" t="str">
            <v>U</v>
          </cell>
          <cell r="E3661">
            <v>257.5</v>
          </cell>
        </row>
        <row r="3662">
          <cell r="B3662" t="str">
            <v>SER-POR-026</v>
          </cell>
          <cell r="C3662" t="str">
            <v>PORTA DE SANITÁRIO COMPLETA, COM BATENTES DE FERRO, ESTRUTURA EM METALON 20 X 30 MM, FOLHA EM CHAPA GALVANIZADA Nº. 18, TRANQUETA E DOBRADIÇAS - 80 X 150 CM</v>
          </cell>
          <cell r="D3662" t="str">
            <v>U</v>
          </cell>
          <cell r="E3662">
            <v>291.67</v>
          </cell>
        </row>
        <row r="3663">
          <cell r="B3663" t="str">
            <v>SER-POR-035</v>
          </cell>
          <cell r="C3663" t="str">
            <v>PORTA EM PERFIL E CHAPA METÁLICA</v>
          </cell>
          <cell r="D3663" t="str">
            <v>M2</v>
          </cell>
          <cell r="E3663">
            <v>287.23</v>
          </cell>
        </row>
        <row r="3664">
          <cell r="B3664" t="str">
            <v>SER-POR-040</v>
          </cell>
          <cell r="C3664" t="str">
            <v>PORTA VENEZIANA EM CHAPA DOBRADA E METALON</v>
          </cell>
          <cell r="D3664" t="str">
            <v>M2</v>
          </cell>
          <cell r="E3664">
            <v>247.23</v>
          </cell>
        </row>
        <row r="3665">
          <cell r="B3665" t="str">
            <v>SER-POR-045</v>
          </cell>
          <cell r="C3665" t="str">
            <v>PORTA VENEZIANA EM PERFIL E CHAPA METÁLICA</v>
          </cell>
          <cell r="D3665" t="str">
            <v>M2</v>
          </cell>
          <cell r="E3665">
            <v>287.23</v>
          </cell>
        </row>
        <row r="3666">
          <cell r="B3666" t="str">
            <v>SER-POR-050</v>
          </cell>
          <cell r="C3666" t="str">
            <v>PORTÃO DE FERRO PADRÃO, EM CHAPA (TIPO LAMBRI), COLOCADO COM CADEADO</v>
          </cell>
          <cell r="D3666" t="str">
            <v>M2</v>
          </cell>
          <cell r="E3666">
            <v>264.39999999999998</v>
          </cell>
        </row>
        <row r="3667">
          <cell r="B3667" t="str">
            <v>SER-POR-055</v>
          </cell>
          <cell r="C3667" t="str">
            <v>PORTÃO DE GRADE COLOCADO COM CADEADO</v>
          </cell>
          <cell r="D3667" t="str">
            <v>M2</v>
          </cell>
          <cell r="E3667">
            <v>244.4</v>
          </cell>
        </row>
        <row r="3668">
          <cell r="B3668" t="str">
            <v>SER-POR-060</v>
          </cell>
          <cell r="C3668" t="str">
            <v>PORTÃO DE TUBO DE FERRO COLOCADO COM CADEADO</v>
          </cell>
          <cell r="D3668" t="str">
            <v>M2</v>
          </cell>
          <cell r="E3668">
            <v>284.39999999999998</v>
          </cell>
        </row>
        <row r="3669">
          <cell r="B3669" t="str">
            <v>SER-POR-070</v>
          </cell>
          <cell r="C3669" t="str">
            <v>PORTÃO EM PERFIL E CHAPA METÁLICA COLOCADO COM CADEADO</v>
          </cell>
          <cell r="D3669" t="str">
            <v>M2</v>
          </cell>
          <cell r="E3669">
            <v>319.3</v>
          </cell>
        </row>
        <row r="3670">
          <cell r="B3670" t="str">
            <v>SER-POR-076</v>
          </cell>
          <cell r="C3670" t="str">
            <v>PORTÃO EM TUBO GALVANIZADO 1 1/2" COM TELA FIO 12 # 1/2" E CADEADO</v>
          </cell>
          <cell r="D3670" t="str">
            <v>M2</v>
          </cell>
          <cell r="E3670">
            <v>344.4</v>
          </cell>
        </row>
        <row r="3671">
          <cell r="B3671" t="str">
            <v>SER-POR-075</v>
          </cell>
          <cell r="C3671" t="str">
            <v>PORTÃO EM TUBO GALVANIZADO 2 1/2" COM TELA FIO 12 # 1/2"</v>
          </cell>
          <cell r="D3671" t="str">
            <v>M2</v>
          </cell>
          <cell r="E3671">
            <v>354.4</v>
          </cell>
        </row>
        <row r="3672">
          <cell r="B3672" t="str">
            <v>SER-BAT-005</v>
          </cell>
          <cell r="C3672" t="str">
            <v>SEGREGADOR/BATE-RODAS PARA ESTACIONAMENTO ENGASTADO, EM TUBO GALVANIZADO, DN 3" (75MM), ACABAMENTO EM PINTURA ESMALTE, INCLUSIVE ESCAVAÇÃO, CHUMBAMENTO, FORNECIMENTO DE CONCRETO E BOTA-FORA DO MATERIAL</v>
          </cell>
          <cell r="D3672" t="str">
            <v>UN</v>
          </cell>
          <cell r="E3672">
            <v>185.71</v>
          </cell>
        </row>
        <row r="3673">
          <cell r="B3673" t="str">
            <v>SER-VED-005</v>
          </cell>
          <cell r="C3673" t="str">
            <v>VEDAÇÃO DE ESQUADRIAS METÁLICAS COM SILICONE PASTOSO</v>
          </cell>
          <cell r="D3673" t="str">
            <v>M</v>
          </cell>
          <cell r="E3673">
            <v>17.920000000000002</v>
          </cell>
        </row>
        <row r="3674">
          <cell r="B3674" t="str">
            <v>-</v>
          </cell>
          <cell r="C3674" t="str">
            <v>SOL-001  - SOLEIRAS E PEITORIS</v>
          </cell>
        </row>
        <row r="3675">
          <cell r="B3675" t="str">
            <v>PEI-ARD-006</v>
          </cell>
          <cell r="C3675" t="str">
            <v>PEITORIL DE ARDÓSIA E = 2 CM</v>
          </cell>
          <cell r="D3675" t="str">
            <v>M2</v>
          </cell>
          <cell r="E3675">
            <v>139.99</v>
          </cell>
        </row>
        <row r="3676">
          <cell r="B3676" t="str">
            <v>PEI-CON-005</v>
          </cell>
          <cell r="C3676" t="str">
            <v>PEITORIL DE CONCRETO E = 3 CM, FCK &gt;= 13,5 MPA, L = 20 CM</v>
          </cell>
          <cell r="D3676" t="str">
            <v>M</v>
          </cell>
          <cell r="E3676">
            <v>24.33</v>
          </cell>
        </row>
        <row r="3677">
          <cell r="B3677" t="str">
            <v>PEI-CON-010</v>
          </cell>
          <cell r="C3677" t="str">
            <v>PEITORIL DE CONCRETO E = 3 CM, FCK &gt;= 13,5 MPA, L = 25 CM</v>
          </cell>
          <cell r="D3677" t="str">
            <v>M</v>
          </cell>
          <cell r="E3677">
            <v>37.909999999999997</v>
          </cell>
        </row>
        <row r="3678">
          <cell r="B3678" t="str">
            <v>PEI-GRA-005</v>
          </cell>
          <cell r="C3678" t="str">
            <v>PEITORIL DE GRANITO CINZA ANDORINHA E = 2 CM</v>
          </cell>
          <cell r="D3678" t="str">
            <v>M2</v>
          </cell>
          <cell r="E3678">
            <v>204.51</v>
          </cell>
        </row>
        <row r="3679">
          <cell r="B3679" t="str">
            <v>PEI-GRA-010</v>
          </cell>
          <cell r="C3679" t="str">
            <v>PEITORIL DE GRANITO CINZA ANDORINHA E = 3 CM</v>
          </cell>
          <cell r="D3679" t="str">
            <v>M2</v>
          </cell>
          <cell r="E3679">
            <v>243.36</v>
          </cell>
        </row>
        <row r="3680">
          <cell r="B3680" t="str">
            <v>PEI-MAR-005</v>
          </cell>
          <cell r="C3680" t="str">
            <v>PEITORIL DE MÁRMORE BRANCO E = 2 CM</v>
          </cell>
          <cell r="D3680" t="str">
            <v>M2</v>
          </cell>
          <cell r="E3680">
            <v>272.26</v>
          </cell>
        </row>
        <row r="3681">
          <cell r="B3681" t="str">
            <v>PEI-MAR-010</v>
          </cell>
          <cell r="C3681" t="str">
            <v>PEITORIL DE MÁRMORE BRANCO E = 3 CM</v>
          </cell>
          <cell r="D3681" t="str">
            <v>M2</v>
          </cell>
          <cell r="E3681">
            <v>288.43</v>
          </cell>
        </row>
        <row r="3682">
          <cell r="B3682" t="str">
            <v>PEI-CON-015</v>
          </cell>
          <cell r="C3682" t="str">
            <v>PEITORIL PRÉ-MOLDADO EM CONCRETO 18 MPA, INCLUSIVE GANCHO PARA FIXAÇÃO</v>
          </cell>
          <cell r="D3682" t="str">
            <v>M</v>
          </cell>
          <cell r="E3682">
            <v>35.54</v>
          </cell>
        </row>
        <row r="3683">
          <cell r="B3683" t="str">
            <v>SOL-ARD-005</v>
          </cell>
          <cell r="C3683" t="str">
            <v>SOLEIRA DE ARDÓSIA E = 2 CM</v>
          </cell>
          <cell r="D3683" t="str">
            <v>M2</v>
          </cell>
          <cell r="E3683">
            <v>139.99</v>
          </cell>
        </row>
        <row r="3684">
          <cell r="B3684" t="str">
            <v>SOL-GRA-005</v>
          </cell>
          <cell r="C3684" t="str">
            <v>SOLEIRA DE GRANITO CINZA ANDORINHA E = 2 CM</v>
          </cell>
          <cell r="D3684" t="str">
            <v>M2</v>
          </cell>
          <cell r="E3684">
            <v>207.51</v>
          </cell>
        </row>
        <row r="3685">
          <cell r="B3685" t="str">
            <v>SOL-GRA-010</v>
          </cell>
          <cell r="C3685" t="str">
            <v>SOLEIRA DE GRANITO CINZA ANDORINHA E = 3 CM</v>
          </cell>
          <cell r="D3685" t="str">
            <v>M2</v>
          </cell>
          <cell r="E3685">
            <v>246.36</v>
          </cell>
        </row>
        <row r="3686">
          <cell r="B3686" t="str">
            <v>SOL-MAR-005</v>
          </cell>
          <cell r="C3686" t="str">
            <v>SOLEIRA DE MÁRMORE BRANCO E = 2 CM</v>
          </cell>
          <cell r="D3686" t="str">
            <v>M2</v>
          </cell>
          <cell r="E3686">
            <v>272.26</v>
          </cell>
        </row>
        <row r="3687">
          <cell r="B3687" t="str">
            <v>SOL-MAR-010</v>
          </cell>
          <cell r="C3687" t="str">
            <v>SOLEIRA DE MÁRMORE BRANCO E = 3 CM</v>
          </cell>
          <cell r="D3687" t="str">
            <v>M2</v>
          </cell>
          <cell r="E3687">
            <v>288.43</v>
          </cell>
        </row>
        <row r="3688">
          <cell r="B3688" t="str">
            <v>-</v>
          </cell>
          <cell r="C3688" t="str">
            <v>SON-001  - SONDAGEM</v>
          </cell>
        </row>
        <row r="3689">
          <cell r="B3689" t="str">
            <v>SON-SPT-005</v>
          </cell>
          <cell r="C3689" t="str">
            <v>MOBILIZAÇÃO E DESMOBILIZAÇÃO POR EQUIPAMENTO DE SONDAGEM A PERCUSSÃO D = 2 1/2"</v>
          </cell>
          <cell r="D3689" t="str">
            <v>VB</v>
          </cell>
          <cell r="E3689">
            <v>700</v>
          </cell>
        </row>
        <row r="3690">
          <cell r="B3690" t="str">
            <v>SON-SPT-015</v>
          </cell>
          <cell r="C3690" t="str">
            <v>MOBILIZAÇÃO E DESMOBILIZAÇÃO POR EQUIPAMENTO DE SONDAGEM A PERCUSSÃO D = 4"</v>
          </cell>
          <cell r="D3690" t="str">
            <v>VB</v>
          </cell>
          <cell r="E3690">
            <v>1050</v>
          </cell>
        </row>
        <row r="3691">
          <cell r="B3691" t="str">
            <v>SON-SPT-010</v>
          </cell>
          <cell r="C3691" t="str">
            <v>SONDAGEM A PERCUSSÃO D = 2 1/2" COM MEDIDA DE SPT (FATURAMENTO MÍNIMO = 30 M)</v>
          </cell>
          <cell r="D3691" t="str">
            <v>M</v>
          </cell>
          <cell r="E3691">
            <v>75.62</v>
          </cell>
        </row>
        <row r="3692">
          <cell r="B3692" t="str">
            <v>SON-SPT-020</v>
          </cell>
          <cell r="C3692" t="str">
            <v>SONDAGEM A PERCUSSÃO D = 4" COM MEDIDA DE SPT (FATURAMENTO MÍNIMO = 30 M)</v>
          </cell>
          <cell r="D3692" t="str">
            <v>M</v>
          </cell>
          <cell r="E3692">
            <v>126.5</v>
          </cell>
        </row>
        <row r="3693">
          <cell r="B3693" t="str">
            <v>-</v>
          </cell>
          <cell r="C3693" t="str">
            <v>SPDA-001  - SISTEMA DE PREVENÇÃO CONTRA DESCARGAS</v>
          </cell>
        </row>
        <row r="3694">
          <cell r="B3694" t="str">
            <v>SPDA-ABR-020</v>
          </cell>
          <cell r="C3694" t="str">
            <v>ABRAÇADEIRA GUIA PARA MASTROS SIMPLES PARA DUAS DESCIDA 1 1/2"</v>
          </cell>
          <cell r="D3694" t="str">
            <v>U</v>
          </cell>
          <cell r="E3694">
            <v>18.2</v>
          </cell>
        </row>
        <row r="3695">
          <cell r="B3695" t="str">
            <v>SPDA-ABR-025</v>
          </cell>
          <cell r="C3695" t="str">
            <v>ABRAÇADEIRA GUIA PARA MASTROS SIMPLES PARA DUAS DESCIDA 2"</v>
          </cell>
          <cell r="D3695" t="str">
            <v>U</v>
          </cell>
          <cell r="E3695">
            <v>18.2</v>
          </cell>
        </row>
        <row r="3696">
          <cell r="B3696" t="str">
            <v>SPDA-ABR-010</v>
          </cell>
          <cell r="C3696" t="str">
            <v>ABRAÇADEIRA GUIA PARA MASTROS SIMPLES PARA UMA DESCIDA 1 1/2"</v>
          </cell>
          <cell r="D3696" t="str">
            <v>U</v>
          </cell>
          <cell r="E3696">
            <v>11.59</v>
          </cell>
        </row>
        <row r="3697">
          <cell r="B3697" t="str">
            <v>SPDA-ABR-015</v>
          </cell>
          <cell r="C3697" t="str">
            <v>ABRAÇADEIRA GUIA PARA MASTROS SIMPLES PARA UMA DESCIDA 2"</v>
          </cell>
          <cell r="D3697" t="str">
            <v>U</v>
          </cell>
          <cell r="E3697">
            <v>12.09</v>
          </cell>
        </row>
        <row r="3698">
          <cell r="B3698" t="str">
            <v>SPDA-ADV-005</v>
          </cell>
          <cell r="C3698" t="str">
            <v>ADESIVO EM POLIURETANO 310 L</v>
          </cell>
          <cell r="D3698" t="str">
            <v>U</v>
          </cell>
          <cell r="E3698">
            <v>20.56</v>
          </cell>
        </row>
        <row r="3699">
          <cell r="B3699" t="str">
            <v>SPDA-APA-010</v>
          </cell>
          <cell r="C3699" t="str">
            <v>APARELHO SINALIZADOR NOTURNO DE OBSTÁCULOS AÉREO, DUPLO, COM CÉLULA FOTOELÉTRICA, INCLUSIVE DUAS (2) LÂMPADAS LED, POTÊNCIA 9W, BULBO A60, E SUPORTE DE TOPO PARA MASTRO, EXCLUSIVE MASTRO</v>
          </cell>
          <cell r="D3699" t="str">
            <v>U</v>
          </cell>
          <cell r="E3699">
            <v>210.81</v>
          </cell>
        </row>
        <row r="3700">
          <cell r="B3700" t="str">
            <v>SPDA-APA-005</v>
          </cell>
          <cell r="C3700" t="str">
            <v>APARELHO SINALIZADOR NOTURNO DE OBSTÁCULOS AÉREO, SIMPLES, COM CÉLULA FOTOELÉTRICA, INCLUSIVE UMA (1) LÂMPADA LED, POTÊNCIA 9W, BULBO A60, E SUPORTE DE TOPO PARA MASTRO, EXCLUSIVE MASTRO</v>
          </cell>
          <cell r="D3700" t="str">
            <v>U</v>
          </cell>
          <cell r="E3700">
            <v>121.21</v>
          </cell>
        </row>
        <row r="3701">
          <cell r="B3701" t="str">
            <v>SPDA-ATE-005</v>
          </cell>
          <cell r="C3701" t="str">
            <v>ATERRAMENTO COMPLETO PARA PÁRA-RAIOS , COM HASTES DE COBRE COM ALMA DE AÇO TIPO "COPPERWELD"</v>
          </cell>
          <cell r="D3701" t="str">
            <v>U</v>
          </cell>
          <cell r="E3701">
            <v>755.37</v>
          </cell>
        </row>
        <row r="3702">
          <cell r="B3702" t="str">
            <v>SPDA-BAR-005</v>
          </cell>
          <cell r="C3702" t="str">
            <v>BARRA CHATA DE ALUMÍNIO 3/4" X 1/4" X 3M</v>
          </cell>
          <cell r="D3702" t="str">
            <v>U</v>
          </cell>
          <cell r="E3702">
            <v>16.489999999999998</v>
          </cell>
        </row>
        <row r="3703">
          <cell r="B3703" t="str">
            <v>SPDA-BAR-010</v>
          </cell>
          <cell r="C3703" t="str">
            <v>BARRA CHATA DE ALUMÍNIO 7/8" X 1/8" X 3M</v>
          </cell>
          <cell r="D3703" t="str">
            <v>U</v>
          </cell>
          <cell r="E3703">
            <v>24.53</v>
          </cell>
        </row>
        <row r="3704">
          <cell r="B3704" t="str">
            <v>SPDA-BAR-015</v>
          </cell>
          <cell r="C3704" t="str">
            <v>BARRA CHATA DE COBRE 3/4" X 3/16" X 3M</v>
          </cell>
          <cell r="D3704" t="str">
            <v>U</v>
          </cell>
          <cell r="E3704">
            <v>72.28</v>
          </cell>
        </row>
        <row r="3705">
          <cell r="B3705" t="str">
            <v>ED-13943</v>
          </cell>
          <cell r="C3705" t="str">
            <v>CABO DE ALUMÍNIO NU SEM ALMA 2/0 AWG 7 FIOSX3,50MM, PARA ELEMENTOS DE CAPTAÇÃO/ ANEL DE CINTAMENTO/ DESCIDA (SPDA), INCLUSIVE SUPORTE E ISOLADOR</v>
          </cell>
          <cell r="D3705" t="str">
            <v>M</v>
          </cell>
          <cell r="E3705">
            <v>14.93</v>
          </cell>
        </row>
        <row r="3706">
          <cell r="B3706" t="str">
            <v>ED-13937</v>
          </cell>
          <cell r="C3706" t="str">
            <v>CABO DE ALUMÍNIO NU SEM ALMA 2/0 AWG 7 FIOSX3,50MM, PARA ELEMENTOS DE CAPTAÇÃO/ANEL DE CINTAMENTO (SPDA), INCLUSIVE PRESILHA DE FIXAÇÃO</v>
          </cell>
          <cell r="D3706" t="str">
            <v>M</v>
          </cell>
          <cell r="E3706">
            <v>12.3</v>
          </cell>
        </row>
        <row r="3707">
          <cell r="B3707" t="str">
            <v>ED-13938</v>
          </cell>
          <cell r="C3707" t="str">
            <v>CABO DE COBRE NU #16MM2 - 7 FIOSX1,70MM, PARA ELEMENTOS  DE CAPTAÇÃO/ ANEL DE CINTAMENTO/ DESCIDA (SPDA), INCLUSIVE SUPORTE E ISOLADOR</v>
          </cell>
          <cell r="D3707" t="str">
            <v>M</v>
          </cell>
          <cell r="E3707">
            <v>15.02</v>
          </cell>
        </row>
        <row r="3708">
          <cell r="B3708" t="str">
            <v>ED-13931</v>
          </cell>
          <cell r="C3708" t="str">
            <v>CABO DE COBRE NU #16MM2 - 7 FIOSX1,70MM, PARA ELEMENTOS DE CAPTAÇÃO/ANEL DE CINTAMENTO (SPDA), INCLUSIVE PRESILHA DE FIXAÇÃO</v>
          </cell>
          <cell r="D3708" t="str">
            <v>M</v>
          </cell>
          <cell r="E3708">
            <v>12.68</v>
          </cell>
        </row>
        <row r="3709">
          <cell r="B3709" t="str">
            <v>ED-13939</v>
          </cell>
          <cell r="C3709" t="str">
            <v>CABO DE COBRE NU #25MM2 - 7 FIOSX2,06MM, PARA ELEMENTOS DE CAPTAÇÃO/ ANEL DE CINTAMENTO/ DESCIDA (SPDA), INCLUSIVE SUPORTE E ISOLADOR</v>
          </cell>
          <cell r="D3709" t="str">
            <v>M</v>
          </cell>
          <cell r="E3709">
            <v>18.63</v>
          </cell>
        </row>
        <row r="3710">
          <cell r="B3710" t="str">
            <v>ED-13932</v>
          </cell>
          <cell r="C3710" t="str">
            <v>CABO DE COBRE NU #25MM2 - 7 FIOSX2,06MM, PARA ELEMENTOS DE CAPTAÇÃO/ANEL DE CINTAMENTO (SPDA), INCLUSIVE PRESILHA DE FIXAÇÃO</v>
          </cell>
          <cell r="D3710" t="str">
            <v>M</v>
          </cell>
          <cell r="E3710">
            <v>16.29</v>
          </cell>
        </row>
        <row r="3711">
          <cell r="B3711" t="str">
            <v>ED-13940</v>
          </cell>
          <cell r="C3711" t="str">
            <v>CABO DE COBRE NU #35MM2 - 7 FIOSX2,50MM, PARA ELEMENTOS  DE CAPTAÇÃO/ ANEL DE CINTAMENTO/ DESCIDA (SPDA), INCLUSIVE SUPORTE E ISOLADOR</v>
          </cell>
          <cell r="D3711" t="str">
            <v>M</v>
          </cell>
          <cell r="E3711">
            <v>24.93</v>
          </cell>
        </row>
        <row r="3712">
          <cell r="B3712" t="str">
            <v>ED-13934</v>
          </cell>
          <cell r="C3712" t="str">
            <v>CABO DE COBRE NU #35MM2 - 7 FIOSX2,50MM, PARA ELEMENTOS DE CAPTAÇÃO/ANEL DE CINTAMENTO (SPDA), INCLUSIVE PRESILHA DE FIXAÇÃO</v>
          </cell>
          <cell r="D3712" t="str">
            <v>M</v>
          </cell>
          <cell r="E3712">
            <v>22.61</v>
          </cell>
        </row>
        <row r="3713">
          <cell r="B3713" t="str">
            <v>ED-13935</v>
          </cell>
          <cell r="C3713" t="str">
            <v>CABO DE COBRE NU #50 MM2 - 7 FIOSX3,00MM, PARA ELEMENTOS DE CAPTAÇÃO/ANEL DE CINTAMENTO (SPDA), INCLUSIVE PRESILHA DE FIXAÇÃO</v>
          </cell>
          <cell r="D3713" t="str">
            <v>M</v>
          </cell>
          <cell r="E3713">
            <v>28.99</v>
          </cell>
        </row>
        <row r="3714">
          <cell r="B3714" t="str">
            <v>ED-13941</v>
          </cell>
          <cell r="C3714" t="str">
            <v>CABO DE COBRE NU #50MM2 - 7 FIOSX3,00MM, PARA ELEMENTOS  DE CAPTAÇÃO/ ANEL DE CINTAMENTO/ DESCIDA (SPDA), INCLUSIVE SUPORTE E ISOLADOR</v>
          </cell>
          <cell r="D3714" t="str">
            <v>M</v>
          </cell>
          <cell r="E3714">
            <v>31.31</v>
          </cell>
        </row>
        <row r="3715">
          <cell r="B3715" t="str">
            <v>SPDA-CXS-005</v>
          </cell>
          <cell r="C3715" t="str">
            <v>CAIXA DE EQUALIZAÇÃO DE EMBUTIR COM SAIDAS NAS PARTES SUPERIOR E INFERIOR PARA ELETRODUTO DE 25MM (1"), 20 X 20 X 14 MM, COM NOVE TERMINAIS</v>
          </cell>
          <cell r="D3715" t="str">
            <v>U</v>
          </cell>
          <cell r="E3715">
            <v>182.35</v>
          </cell>
        </row>
        <row r="3716">
          <cell r="B3716" t="str">
            <v>SPDA-CXS-010</v>
          </cell>
          <cell r="C3716" t="str">
            <v>CAIXA DE EQUALIZAÇÃO PARA USO INTERNO COM 9 TERMINAIS 210X210X90MM EM AÇO</v>
          </cell>
          <cell r="D3716" t="str">
            <v>U</v>
          </cell>
          <cell r="E3716">
            <v>168.8</v>
          </cell>
        </row>
        <row r="3717">
          <cell r="B3717" t="str">
            <v>SPDA-CXS-015</v>
          </cell>
          <cell r="C3717" t="str">
            <v>CAIXA DE EQUALIZAÇÃO PARA USO INTERNO E EXTERNO COM 9 TERMINAIS 380X320X175MM EM AÇO E ACABAMENTO EM EPOXI</v>
          </cell>
          <cell r="D3717" t="str">
            <v>U</v>
          </cell>
          <cell r="E3717">
            <v>250.34</v>
          </cell>
        </row>
        <row r="3718">
          <cell r="B3718" t="str">
            <v>SPDA-CXS-025</v>
          </cell>
          <cell r="C3718" t="str">
            <v>CAIXA DE INSPEÇÃO EM CIMENTO AGREGADO 300X300 MM COM TAPA EM FERRO FUNDIDO</v>
          </cell>
          <cell r="D3718" t="str">
            <v>UN</v>
          </cell>
          <cell r="E3718">
            <v>115.06</v>
          </cell>
        </row>
        <row r="3719">
          <cell r="B3719" t="str">
            <v>SPDA-CXS-020</v>
          </cell>
          <cell r="C3719" t="str">
            <v>CAIXA DE INSPEÇÃO EM PVC 300X300 MM COM TAPA EM FERRO FUNDIDO</v>
          </cell>
          <cell r="D3719" t="str">
            <v>U</v>
          </cell>
          <cell r="E3719">
            <v>22.13</v>
          </cell>
        </row>
        <row r="3720">
          <cell r="B3720" t="str">
            <v>SPDA-CAP-005</v>
          </cell>
          <cell r="C3720" t="str">
            <v>CAPTOR DE LATÃO CROMADO, COBRE CROMADO OU AÇO INOXIDÁVEL, TIPO FRANKLIN</v>
          </cell>
          <cell r="D3720" t="str">
            <v>U</v>
          </cell>
          <cell r="E3720">
            <v>97.8</v>
          </cell>
        </row>
        <row r="3721">
          <cell r="B3721" t="str">
            <v>SPDA-CHA-010</v>
          </cell>
          <cell r="C3721" t="str">
            <v>CHAPA DE AÇO ESTANHADA PERFURADA - REFUGO DA CASA DA MOEDA, 2 X 1 M2</v>
          </cell>
          <cell r="D3721" t="str">
            <v>U</v>
          </cell>
          <cell r="E3721">
            <v>205.86</v>
          </cell>
        </row>
        <row r="3722">
          <cell r="B3722" t="str">
            <v>SPDA-CHA-005</v>
          </cell>
          <cell r="C3722" t="str">
            <v>CHAPA ESTANHADA 45°</v>
          </cell>
          <cell r="D3722" t="str">
            <v>U</v>
          </cell>
          <cell r="E3722">
            <v>2.12</v>
          </cell>
        </row>
        <row r="3723">
          <cell r="B3723" t="str">
            <v>SPDA-CLIP-005</v>
          </cell>
          <cell r="C3723" t="str">
            <v>CLIPS GALVANIZADO 3/8"</v>
          </cell>
          <cell r="D3723" t="str">
            <v>U</v>
          </cell>
          <cell r="E3723">
            <v>3.23</v>
          </cell>
        </row>
        <row r="3724">
          <cell r="B3724" t="str">
            <v>SPDA-CON-025</v>
          </cell>
          <cell r="C3724" t="str">
            <v>CONECTOR CABO-HASTE EM BRONZE NATURAL PARA DOIS CABOS DE COBRE DE 16-70 MM²</v>
          </cell>
          <cell r="D3724" t="str">
            <v>U</v>
          </cell>
          <cell r="E3724">
            <v>19.010000000000002</v>
          </cell>
        </row>
        <row r="3725">
          <cell r="B3725" t="str">
            <v>SPDA-CON-030</v>
          </cell>
          <cell r="C3725" t="str">
            <v>CONECTOR CABO-HASTE EM BRONZE NATURAL PARA UM CABO DE COBRE DE 16-70 MM²</v>
          </cell>
          <cell r="D3725" t="str">
            <v>U</v>
          </cell>
          <cell r="E3725">
            <v>17.68</v>
          </cell>
        </row>
        <row r="3726">
          <cell r="B3726" t="str">
            <v>SPDA-COM-035</v>
          </cell>
          <cell r="C3726" t="str">
            <v>CONECTOR COM RABICHO EM LATÃO COM PORCA 3/8" PARA CABOS 16 A 35MM²</v>
          </cell>
          <cell r="D3726" t="str">
            <v>U</v>
          </cell>
          <cell r="E3726">
            <v>15.21</v>
          </cell>
        </row>
        <row r="3727">
          <cell r="B3727" t="str">
            <v>SPDA-CON-010</v>
          </cell>
          <cell r="C3727" t="str">
            <v>CONECTOR ESTRUTURAL COM REGULAGEM</v>
          </cell>
          <cell r="D3727" t="str">
            <v>U</v>
          </cell>
          <cell r="E3727">
            <v>24.48</v>
          </cell>
        </row>
        <row r="3728">
          <cell r="B3728" t="str">
            <v>SPDA-CON-005</v>
          </cell>
          <cell r="C3728" t="str">
            <v>CONECTOR MINI-GAR</v>
          </cell>
          <cell r="D3728" t="str">
            <v>U</v>
          </cell>
          <cell r="E3728">
            <v>15.1</v>
          </cell>
        </row>
        <row r="3729">
          <cell r="B3729" t="str">
            <v>SPDA-CON-015</v>
          </cell>
          <cell r="C3729" t="str">
            <v>CONECTOR SPLIT-BOLT 16 MM²</v>
          </cell>
          <cell r="D3729" t="str">
            <v>U</v>
          </cell>
          <cell r="E3729">
            <v>6.99</v>
          </cell>
        </row>
        <row r="3730">
          <cell r="B3730" t="str">
            <v>SPDA-CON-020</v>
          </cell>
          <cell r="C3730" t="str">
            <v>CONECTOR SPLIT-BOLT 35 MM²</v>
          </cell>
          <cell r="D3730" t="str">
            <v>U</v>
          </cell>
          <cell r="E3730">
            <v>8.74</v>
          </cell>
        </row>
        <row r="3731">
          <cell r="B3731" t="str">
            <v>SPDA-CAB-055</v>
          </cell>
          <cell r="C3731" t="str">
            <v>CORDOALHA EM AÇO GALVANIZADO 3/8" SM COM 7 FIOS</v>
          </cell>
          <cell r="D3731" t="str">
            <v>M</v>
          </cell>
          <cell r="E3731">
            <v>30.35</v>
          </cell>
        </row>
        <row r="3732">
          <cell r="B3732" t="str">
            <v>SPDA-CAB-060</v>
          </cell>
          <cell r="C3732" t="str">
            <v>CORDOALHA FLEXÍVEL DE COBRE ESTANHADO 25 X 100 MM COM 4 FUROS D = 11 MM</v>
          </cell>
          <cell r="D3732" t="str">
            <v>U</v>
          </cell>
          <cell r="E3732">
            <v>39.42</v>
          </cell>
        </row>
        <row r="3733">
          <cell r="B3733" t="str">
            <v>SPDA-CAB-065</v>
          </cell>
          <cell r="C3733" t="str">
            <v>CORDOALHA FLEXÍVEL DE COBRE ESTANHADO 25 X 235 MM COM 4 FUROS D = 11 MM</v>
          </cell>
          <cell r="D3733" t="str">
            <v>U</v>
          </cell>
          <cell r="E3733">
            <v>40.15</v>
          </cell>
        </row>
        <row r="3734">
          <cell r="B3734" t="str">
            <v>SPDA-CAB-070</v>
          </cell>
          <cell r="C3734" t="str">
            <v>CORDOALHA FLEXÍVEL DE COBRE ESTANHADO 25 X 300 MM COM 4 FUROS D = 11 MM</v>
          </cell>
          <cell r="D3734" t="str">
            <v>U</v>
          </cell>
          <cell r="E3734">
            <v>24.51</v>
          </cell>
        </row>
        <row r="3735">
          <cell r="B3735" t="str">
            <v>SPDA-CAB-075</v>
          </cell>
          <cell r="C3735" t="str">
            <v>CORDOALHA FLEXÍVEL DE COBRE ESTANHADO 25 X 500 MM COM 4 FUROS D = 11 MM</v>
          </cell>
          <cell r="D3735" t="str">
            <v>U</v>
          </cell>
          <cell r="E3735">
            <v>50.12</v>
          </cell>
        </row>
        <row r="3736">
          <cell r="B3736" t="str">
            <v>SPDA-CRV-005</v>
          </cell>
          <cell r="C3736" t="str">
            <v>CURVA DE ALUMÍNIO 3/4" X 1/4" X 300MM</v>
          </cell>
          <cell r="D3736" t="str">
            <v>U</v>
          </cell>
          <cell r="E3736">
            <v>5.97</v>
          </cell>
        </row>
        <row r="3737">
          <cell r="B3737" t="str">
            <v>SPDA-CRV-010</v>
          </cell>
          <cell r="C3737" t="str">
            <v>CURVA DE ALUMÍNIO 7/8" X 1/8" X 300MM</v>
          </cell>
          <cell r="D3737" t="str">
            <v>U</v>
          </cell>
          <cell r="E3737">
            <v>4.09</v>
          </cell>
        </row>
        <row r="3738">
          <cell r="B3738" t="str">
            <v>SPDA-CRV-015</v>
          </cell>
          <cell r="C3738" t="str">
            <v>CURVA DE COBRE 3/4" X 3/16" X 300MM</v>
          </cell>
          <cell r="D3738" t="str">
            <v>U</v>
          </cell>
          <cell r="E3738">
            <v>19.98</v>
          </cell>
        </row>
        <row r="3739">
          <cell r="B3739" t="str">
            <v>TER-ESC-070</v>
          </cell>
          <cell r="C3739" t="str">
            <v>ESCAVAÇÃO MECÂNICA DE VALAS COM DESCARGA LATERAL H &gt; 5,00 M</v>
          </cell>
          <cell r="D3739" t="str">
            <v>M3</v>
          </cell>
          <cell r="E3739">
            <v>8.09</v>
          </cell>
        </row>
        <row r="3740">
          <cell r="B3740" t="str">
            <v>SPDA-FIT-005</v>
          </cell>
          <cell r="C3740" t="str">
            <v>FITA METÁLICA ESTANHADA PERFURADA</v>
          </cell>
          <cell r="D3740" t="str">
            <v>U</v>
          </cell>
          <cell r="E3740">
            <v>60.32</v>
          </cell>
        </row>
        <row r="3741">
          <cell r="B3741" t="str">
            <v>SPDA-FIT-015</v>
          </cell>
          <cell r="C3741" t="str">
            <v>FITA PERFURADA PARA EQUIPOTENCIALIZAÇÃO EM LATÃO NIQUELADO PARA USO EXTERNO 20 X 1,2 MM - FUROS DIAM. 7 MM</v>
          </cell>
          <cell r="D3741" t="str">
            <v>M</v>
          </cell>
          <cell r="E3741">
            <v>79.53</v>
          </cell>
        </row>
        <row r="3742">
          <cell r="B3742" t="str">
            <v>SPDA-FIT-010</v>
          </cell>
          <cell r="C3742" t="str">
            <v>FITA PERFURADA PARA EQUIPOTENCIALIZAÇÃO EM LATÃO NIQUELADO PARA USO INTERNO 20 X 0,8 MM - FUROS DIAM. 7 MM</v>
          </cell>
          <cell r="D3742" t="str">
            <v>M</v>
          </cell>
          <cell r="E3742">
            <v>48.61</v>
          </cell>
        </row>
        <row r="3743">
          <cell r="B3743" t="str">
            <v>SPDA-FIT-050</v>
          </cell>
          <cell r="C3743" t="str">
            <v>FITA SUBTERRÂNEA PARA ATERRAMENTO, LARGURA 75 MM</v>
          </cell>
          <cell r="D3743" t="str">
            <v>U</v>
          </cell>
          <cell r="E3743">
            <v>147.99</v>
          </cell>
        </row>
        <row r="3744">
          <cell r="B3744" t="str">
            <v>SPDA-FIX-015</v>
          </cell>
          <cell r="C3744" t="str">
            <v>FIXADOR ÔMEGA EM LATÃO PARA CABOS DE 16 A 25 MM²</v>
          </cell>
          <cell r="D3744" t="str">
            <v>U</v>
          </cell>
          <cell r="E3744">
            <v>4.3</v>
          </cell>
        </row>
        <row r="3745">
          <cell r="B3745" t="str">
            <v>SPDA-FIX-020</v>
          </cell>
          <cell r="C3745" t="str">
            <v>FIXADOR ÔMEGA EM LATÃO PARA CABOS DE 35 MM²</v>
          </cell>
          <cell r="D3745" t="str">
            <v>U</v>
          </cell>
          <cell r="E3745">
            <v>4.29</v>
          </cell>
        </row>
        <row r="3746">
          <cell r="B3746" t="str">
            <v>SPDA-FUZ-055</v>
          </cell>
          <cell r="C3746" t="str">
            <v>FUZÍVEL DIAZED RETARDADO 35A</v>
          </cell>
          <cell r="D3746" t="str">
            <v>U</v>
          </cell>
          <cell r="E3746">
            <v>4.3899999999999997</v>
          </cell>
        </row>
        <row r="3747">
          <cell r="B3747" t="str">
            <v>SPDA-FUZ-050</v>
          </cell>
          <cell r="C3747" t="str">
            <v>FUZÍVEL DIAZED RETARDADO 63A</v>
          </cell>
          <cell r="D3747" t="str">
            <v>U</v>
          </cell>
          <cell r="E3747">
            <v>19.149999999999999</v>
          </cell>
        </row>
        <row r="3748">
          <cell r="B3748" t="str">
            <v>SPDA-HST-005</v>
          </cell>
          <cell r="C3748" t="str">
            <v>HASTE PARA ATERRAMENTO, ALTA CAMADA, 3/4" X 3M</v>
          </cell>
          <cell r="D3748" t="str">
            <v>U</v>
          </cell>
          <cell r="E3748">
            <v>88.58</v>
          </cell>
        </row>
        <row r="3749">
          <cell r="B3749" t="str">
            <v>SPDA-MAS-005</v>
          </cell>
          <cell r="C3749" t="str">
            <v>MASTRO SIMPLES DE FERRO GALVANIZADO PARA PÁRA-RAIOS, ALTURA DE 3 M, Ø 40 MM (1 1/2") OU 50 MM (2"), COMPLETO</v>
          </cell>
          <cell r="D3749" t="str">
            <v>U</v>
          </cell>
          <cell r="E3749">
            <v>583.82000000000005</v>
          </cell>
        </row>
        <row r="3750">
          <cell r="B3750" t="str">
            <v>SPDA-PAR-005</v>
          </cell>
          <cell r="C3750" t="str">
            <v>PARAFUSO DE FENDA EM AÇO INOX COM PORCA E ARRUELA DE ¼</v>
          </cell>
          <cell r="D3750" t="str">
            <v>U</v>
          </cell>
          <cell r="E3750">
            <v>0.36</v>
          </cell>
        </row>
        <row r="3751">
          <cell r="B3751" t="str">
            <v>SPDA-PRF-005</v>
          </cell>
          <cell r="C3751" t="str">
            <v>PARA-RAIO DE LATAO CROMADO, COBRE CROMADO OU ACO INOXIDAVEL, TIPO FRANKLIN</v>
          </cell>
          <cell r="D3751" t="str">
            <v>U</v>
          </cell>
          <cell r="E3751">
            <v>92.75</v>
          </cell>
        </row>
        <row r="3752">
          <cell r="B3752" t="str">
            <v>SPDA-PRE-015</v>
          </cell>
          <cell r="C3752" t="str">
            <v>PRESILHA PARA CABO DE ALUMÍNIO SEÇÃO TRANSVERSAL 70 MM2</v>
          </cell>
          <cell r="D3752" t="str">
            <v>U</v>
          </cell>
          <cell r="E3752">
            <v>0.38</v>
          </cell>
        </row>
        <row r="3753">
          <cell r="B3753" t="str">
            <v>SPDA-PRE-005</v>
          </cell>
          <cell r="C3753" t="str">
            <v>PRESILHA PARA CABO DE COBRE SEÇÃO TRANSVERSAL 16 MM2</v>
          </cell>
          <cell r="D3753" t="str">
            <v>U</v>
          </cell>
          <cell r="E3753">
            <v>0.81</v>
          </cell>
        </row>
        <row r="3754">
          <cell r="B3754" t="str">
            <v>SPDA-PRE-010</v>
          </cell>
          <cell r="C3754" t="str">
            <v>PRESILHA PARA CABO DE COBRE SEÇÃO TRANSVERSAL 35 MM2</v>
          </cell>
          <cell r="D3754" t="str">
            <v>U</v>
          </cell>
          <cell r="E3754">
            <v>0.85</v>
          </cell>
        </row>
        <row r="3755">
          <cell r="B3755" t="str">
            <v>SPDA-PRO-005</v>
          </cell>
          <cell r="C3755" t="str">
            <v>PROTEÇÃO DA CORDOALHA DO PÁRA-RAIO COM TUBO DE PVC RÍGIDO, Ø 50 MM (2"), COMPRIMENTO 3,00 M</v>
          </cell>
          <cell r="D3755" t="str">
            <v>U</v>
          </cell>
          <cell r="E3755">
            <v>86.3</v>
          </cell>
        </row>
        <row r="3756">
          <cell r="B3756" t="str">
            <v>SPDA-BAR-025</v>
          </cell>
          <cell r="C3756" t="str">
            <v>RE-BAR 10MM X 3M COM 3 CLIPS PARA EMENDA 8-10MM</v>
          </cell>
          <cell r="D3756" t="str">
            <v>U</v>
          </cell>
          <cell r="E3756">
            <v>23.59</v>
          </cell>
        </row>
        <row r="3757">
          <cell r="B3757" t="str">
            <v>SPDA-BAR-030</v>
          </cell>
          <cell r="C3757" t="str">
            <v>RE-BAR 3/8" X 3,4M COM 3 CLIPS PARA EMENDA 8-10MM</v>
          </cell>
          <cell r="D3757" t="str">
            <v>U</v>
          </cell>
          <cell r="E3757">
            <v>23.59</v>
          </cell>
        </row>
        <row r="3758">
          <cell r="B3758" t="str">
            <v>SPDA-BAR-020</v>
          </cell>
          <cell r="C3758" t="str">
            <v>RE-BAR 8MM X 4M COM 3 CLIPS PARA EMENDA 8-10MM</v>
          </cell>
          <cell r="D3758" t="str">
            <v>U</v>
          </cell>
          <cell r="E3758">
            <v>22.3</v>
          </cell>
        </row>
        <row r="3759">
          <cell r="B3759" t="str">
            <v>SPDA-SOL-015</v>
          </cell>
          <cell r="C3759" t="str">
            <v>SOLDA EXOTÉRMICA ALICATE Z-201</v>
          </cell>
          <cell r="D3759" t="str">
            <v>U</v>
          </cell>
          <cell r="E3759">
            <v>72.069999999999993</v>
          </cell>
        </row>
        <row r="3760">
          <cell r="B3760" t="str">
            <v>SPDA-SOL-030</v>
          </cell>
          <cell r="C3760" t="str">
            <v>SOLDA EXOTÉRMICA CARTUCHO N° 115</v>
          </cell>
          <cell r="D3760" t="str">
            <v>U</v>
          </cell>
          <cell r="E3760">
            <v>22.85</v>
          </cell>
        </row>
        <row r="3761">
          <cell r="B3761" t="str">
            <v>SPDA-SOL-010</v>
          </cell>
          <cell r="C3761" t="str">
            <v>SOLDA EXOTÉRMICA CARTUCHO N° 90</v>
          </cell>
          <cell r="D3761" t="str">
            <v>U</v>
          </cell>
          <cell r="E3761">
            <v>23.51</v>
          </cell>
        </row>
        <row r="3762">
          <cell r="B3762" t="str">
            <v>SPDA-SOL-025</v>
          </cell>
          <cell r="C3762" t="str">
            <v>SOLDA EXOTÉRMICA MOLDE HCL-3/4.50-5</v>
          </cell>
          <cell r="D3762" t="str">
            <v>U</v>
          </cell>
          <cell r="E3762">
            <v>163.77000000000001</v>
          </cell>
        </row>
        <row r="3763">
          <cell r="B3763" t="str">
            <v>SPDA-SOL-020</v>
          </cell>
          <cell r="C3763" t="str">
            <v>SOLDA EXOTÉRMICA MOLDE HCL-5/8.50-5</v>
          </cell>
          <cell r="D3763" t="str">
            <v>U</v>
          </cell>
          <cell r="E3763">
            <v>163.77000000000001</v>
          </cell>
        </row>
        <row r="3764">
          <cell r="B3764" t="str">
            <v>SPDA-SOL-005</v>
          </cell>
          <cell r="C3764" t="str">
            <v>SOLDA EXOTÉRMICA MOLDE SCI-50-3</v>
          </cell>
          <cell r="D3764" t="str">
            <v>U</v>
          </cell>
          <cell r="E3764">
            <v>137.85</v>
          </cell>
        </row>
        <row r="3765">
          <cell r="B3765" t="str">
            <v>SPDA-TEL-005</v>
          </cell>
          <cell r="C3765" t="str">
            <v>TELA PARA EQUIPOTENCIALIZAÇÃO EM INOX</v>
          </cell>
          <cell r="D3765" t="str">
            <v>M</v>
          </cell>
          <cell r="E3765">
            <v>35.01</v>
          </cell>
        </row>
        <row r="3766">
          <cell r="B3766" t="str">
            <v>SPDA-TER-016</v>
          </cell>
          <cell r="C3766" t="str">
            <v>TERMINAL A COMPRESSAO EM COBRE ESTANHADO 1 FURO PARA CABO 16 MM2</v>
          </cell>
          <cell r="D3766" t="str">
            <v>U</v>
          </cell>
          <cell r="E3766">
            <v>11.89</v>
          </cell>
        </row>
        <row r="3767">
          <cell r="B3767" t="str">
            <v>SPDA-TER-015</v>
          </cell>
          <cell r="C3767" t="str">
            <v>TERMINAL A COMPRESSAO EM COBRE ESTANHADO 1 FURO PARA CABO 2,5 MM2</v>
          </cell>
          <cell r="D3767" t="str">
            <v>U</v>
          </cell>
          <cell r="E3767">
            <v>4.09</v>
          </cell>
        </row>
        <row r="3768">
          <cell r="B3768" t="str">
            <v>SPDA-TER-020</v>
          </cell>
          <cell r="C3768" t="str">
            <v>TERMINAL A COMPRESSAO EM COBRE ESTANHADO 1 FURO PARA CABO 25 MM2</v>
          </cell>
          <cell r="D3768" t="str">
            <v>U</v>
          </cell>
          <cell r="E3768">
            <v>12.23</v>
          </cell>
        </row>
        <row r="3769">
          <cell r="B3769" t="str">
            <v>SPDA-TER-025</v>
          </cell>
          <cell r="C3769" t="str">
            <v>TERMINAL A COMPRESSAO EM COBRE ESTANHADO 1 FURO PARA CABO 35 MM2</v>
          </cell>
          <cell r="D3769" t="str">
            <v>U</v>
          </cell>
          <cell r="E3769">
            <v>12.32</v>
          </cell>
        </row>
        <row r="3770">
          <cell r="B3770" t="str">
            <v>SPDA-TER-030</v>
          </cell>
          <cell r="C3770" t="str">
            <v>TERMINAL A COMPRESSAO EM COBRE ESTANHADO 1 FURO PARA CABO 50 MM2</v>
          </cell>
          <cell r="D3770" t="str">
            <v>U</v>
          </cell>
          <cell r="E3770">
            <v>13.19</v>
          </cell>
        </row>
        <row r="3771">
          <cell r="B3771" t="str">
            <v>SPDA-TER-035</v>
          </cell>
          <cell r="C3771" t="str">
            <v>TERMINAL A COMPRESSAO EM COBRE ESTANHADO 2 FUROS PARA CABO 16 MM2</v>
          </cell>
          <cell r="D3771" t="str">
            <v>U</v>
          </cell>
          <cell r="E3771">
            <v>12.48</v>
          </cell>
        </row>
        <row r="3772">
          <cell r="B3772" t="str">
            <v>SPDA-TER-040</v>
          </cell>
          <cell r="C3772" t="str">
            <v>TERMINAL A COMPRESSAO EM COBRE ESTANHADO 2 FUROS PARA CABO 25 MM2</v>
          </cell>
          <cell r="D3772" t="str">
            <v>U</v>
          </cell>
          <cell r="E3772">
            <v>12.83</v>
          </cell>
        </row>
        <row r="3773">
          <cell r="B3773" t="str">
            <v>SPDA-TER-045</v>
          </cell>
          <cell r="C3773" t="str">
            <v>TERMINAL A COMPRESSAO EM COBRE ESTANHADO 2 FUROS PARA CABO 35 MM2</v>
          </cell>
          <cell r="D3773" t="str">
            <v>U</v>
          </cell>
          <cell r="E3773">
            <v>13.48</v>
          </cell>
        </row>
        <row r="3774">
          <cell r="B3774" t="str">
            <v>SPDA-TER-050</v>
          </cell>
          <cell r="C3774" t="str">
            <v>TERMINAL A COMPRESSAO EM COBRE ESTANHADO 2 FUROS PARA CABO 50 MM2</v>
          </cell>
          <cell r="D3774" t="str">
            <v>U</v>
          </cell>
          <cell r="E3774">
            <v>14.75</v>
          </cell>
        </row>
        <row r="3775">
          <cell r="B3775" t="str">
            <v>SPDA-TER-010</v>
          </cell>
          <cell r="C3775" t="str">
            <v>TERMINAL AÉREO H = 25 CM, D = 3/8"</v>
          </cell>
          <cell r="D3775" t="str">
            <v>U</v>
          </cell>
          <cell r="E3775">
            <v>9.56</v>
          </cell>
        </row>
        <row r="3776">
          <cell r="B3776" t="str">
            <v>SPDA-FIX-005</v>
          </cell>
          <cell r="C3776" t="str">
            <v>TERMINAL FIXADOR UNIVERSAL DE SPDA ESTANHADO PARA CABOS DE 16 A 35 MM2</v>
          </cell>
          <cell r="D3776" t="str">
            <v>UN</v>
          </cell>
          <cell r="E3776">
            <v>15.69</v>
          </cell>
        </row>
        <row r="3777">
          <cell r="B3777" t="str">
            <v>SPDA-FIX-010</v>
          </cell>
          <cell r="C3777" t="str">
            <v>TERMINAL FIXADOR UNIVERSAL DE SPDA ESTANHADO PARA CABOS DE 16 A 70 MM2</v>
          </cell>
          <cell r="D3777" t="str">
            <v>UN</v>
          </cell>
          <cell r="E3777">
            <v>16.98</v>
          </cell>
        </row>
        <row r="3778">
          <cell r="B3778" t="str">
            <v>SPDA-VLC-005</v>
          </cell>
          <cell r="C3778" t="str">
            <v>VLC SLIM CLASSE 1 275V 12,5/60KA</v>
          </cell>
          <cell r="D3778" t="str">
            <v>U</v>
          </cell>
          <cell r="E3778">
            <v>85.82</v>
          </cell>
        </row>
        <row r="3779">
          <cell r="B3779" t="str">
            <v>-</v>
          </cell>
          <cell r="C3779" t="str">
            <v>TER-001 - TERRAPLENAGEM/TRABALHOS EM TERRA</v>
          </cell>
        </row>
        <row r="3780">
          <cell r="B3780" t="str">
            <v>TER-API-010</v>
          </cell>
          <cell r="C3780" t="str">
            <v>APILOAMENTO DO FUNDO DE VALAS COM PLACA</v>
          </cell>
          <cell r="D3780" t="str">
            <v>M2</v>
          </cell>
          <cell r="E3780">
            <v>8.92</v>
          </cell>
        </row>
        <row r="3781">
          <cell r="B3781" t="str">
            <v>TER-API-005</v>
          </cell>
          <cell r="C3781" t="str">
            <v>APILOAMENTO DO FUNDO DE VALAS COM SOQUETE</v>
          </cell>
          <cell r="D3781" t="str">
            <v>M2</v>
          </cell>
          <cell r="E3781">
            <v>17.11</v>
          </cell>
        </row>
        <row r="3782">
          <cell r="B3782" t="str">
            <v>TER-ATE-010</v>
          </cell>
          <cell r="C3782" t="str">
            <v>ATERRO COMPACTADO COM PLACA VIBRATÓRIA</v>
          </cell>
          <cell r="D3782" t="str">
            <v>M3</v>
          </cell>
          <cell r="E3782">
            <v>31.69</v>
          </cell>
        </row>
        <row r="3783">
          <cell r="B3783" t="str">
            <v>TER-ATE-020</v>
          </cell>
          <cell r="C3783" t="str">
            <v>ATERRO COMPACTADO COM ROLO VIBRATÓRIO A 95% DO P.N.</v>
          </cell>
          <cell r="D3783" t="str">
            <v>M3</v>
          </cell>
          <cell r="E3783">
            <v>1.19</v>
          </cell>
        </row>
        <row r="3784">
          <cell r="B3784" t="str">
            <v>TER-ATE-005</v>
          </cell>
          <cell r="C3784" t="str">
            <v>ATERRO COMPACTADO COM ROLO VIBRATÓRIO SEM GRAU DE COMPACTAÇÃO</v>
          </cell>
          <cell r="D3784" t="str">
            <v>M3</v>
          </cell>
          <cell r="E3784">
            <v>1.08</v>
          </cell>
        </row>
        <row r="3785">
          <cell r="B3785" t="str">
            <v>TER-ATE-015</v>
          </cell>
          <cell r="C3785" t="str">
            <v>ATERRO COMPACTADO MANUAL, COM SOQUETE</v>
          </cell>
          <cell r="D3785" t="str">
            <v>M3</v>
          </cell>
          <cell r="E3785">
            <v>50.59</v>
          </cell>
        </row>
        <row r="3786">
          <cell r="B3786" t="str">
            <v>TER-COM-005</v>
          </cell>
          <cell r="C3786" t="str">
            <v>COMPACTAÇÃO DE VALAS OU ÁREAS, MANUALMENTE A 95% DO PN, COM PLACA VIBRATÓRIA</v>
          </cell>
          <cell r="D3786" t="str">
            <v>M3</v>
          </cell>
          <cell r="E3786">
            <v>38.159999999999997</v>
          </cell>
        </row>
        <row r="3787">
          <cell r="B3787" t="str">
            <v>TER-COR-005</v>
          </cell>
          <cell r="C3787" t="str">
            <v>CORTE E DESATERRO PARA REGULARIZAÇÃO E ARRASTAMENTO NIVELADO A CURTA DISTÂNCIA COM LÂMINA</v>
          </cell>
          <cell r="D3787" t="str">
            <v>M3</v>
          </cell>
          <cell r="E3787">
            <v>2.38</v>
          </cell>
        </row>
        <row r="3788">
          <cell r="B3788" t="str">
            <v>TER-ESC-015</v>
          </cell>
          <cell r="C3788" t="str">
            <v>ESCAVAÇÃO E CARGA MECANIZADA EM MATERIAL DE 1ª CATEGORIA</v>
          </cell>
          <cell r="D3788" t="str">
            <v>M3</v>
          </cell>
          <cell r="E3788">
            <v>3.3</v>
          </cell>
        </row>
        <row r="3789">
          <cell r="B3789" t="str">
            <v>TER-ESC-020</v>
          </cell>
          <cell r="C3789" t="str">
            <v>ESCAVAÇÃO E CARGA MECANIZADA EM MATERIAL DE 2ª CATEGORIA</v>
          </cell>
          <cell r="D3789" t="str">
            <v>M3</v>
          </cell>
          <cell r="E3789">
            <v>4.4000000000000004</v>
          </cell>
        </row>
        <row r="3790">
          <cell r="B3790" t="str">
            <v>TER-ESC-050</v>
          </cell>
          <cell r="C3790" t="str">
            <v>ESCAVAÇÃO MANUAL DE TERRA (DESATERRO MANUAL)</v>
          </cell>
          <cell r="D3790" t="str">
            <v>M3</v>
          </cell>
          <cell r="E3790">
            <v>29.76</v>
          </cell>
        </row>
        <row r="3791">
          <cell r="B3791" t="str">
            <v>TER-ESC-035</v>
          </cell>
          <cell r="C3791" t="str">
            <v>ESCAVAÇÃO MANUAL DE VALAS H &lt;= 1,50 M</v>
          </cell>
          <cell r="D3791" t="str">
            <v>M3</v>
          </cell>
          <cell r="E3791">
            <v>50.59</v>
          </cell>
        </row>
        <row r="3792">
          <cell r="B3792" t="str">
            <v>TER-ESC-040</v>
          </cell>
          <cell r="C3792" t="str">
            <v>ESCAVAÇÃO MANUAL DE VALAS 1,50 M &lt; H &lt;= 3,00 M</v>
          </cell>
          <cell r="D3792" t="str">
            <v>M3</v>
          </cell>
          <cell r="E3792">
            <v>66.959999999999994</v>
          </cell>
        </row>
        <row r="3793">
          <cell r="B3793" t="str">
            <v>TER-ESC-045</v>
          </cell>
          <cell r="C3793" t="str">
            <v>ESCAVAÇÃO MANUAL DE VALAS 3,00 M &lt; H &lt;= 5,00 M</v>
          </cell>
          <cell r="D3793" t="str">
            <v>M3</v>
          </cell>
          <cell r="E3793">
            <v>89.28</v>
          </cell>
        </row>
        <row r="3794">
          <cell r="B3794" t="str">
            <v>TER-ESC-005</v>
          </cell>
          <cell r="C3794" t="str">
            <v>ESCAVAÇÃO MECÂNICA COM TRATOR, INCLUSIVE TRANSPORTE ATÉ 50 M EM MATERIAL DE 1ª CATEGORIA</v>
          </cell>
          <cell r="D3794" t="str">
            <v>M3</v>
          </cell>
          <cell r="E3794">
            <v>2.56</v>
          </cell>
        </row>
        <row r="3795">
          <cell r="B3795" t="str">
            <v>TER-ESC-010</v>
          </cell>
          <cell r="C3795" t="str">
            <v>ESCAVAÇÃO MECÂNICA COM TRATOR, INCLUSIVE TRANSPORTE ATÉ 50 M EM MATERIAL DE 2ª CATEGORIA</v>
          </cell>
          <cell r="D3795" t="str">
            <v>M3</v>
          </cell>
          <cell r="E3795">
            <v>3.63</v>
          </cell>
        </row>
        <row r="3796">
          <cell r="B3796" t="str">
            <v>TER-ESC-055</v>
          </cell>
          <cell r="C3796" t="str">
            <v>ESCAVAÇÃO MECÂNICA DE VALAS COM DESCARGA LATERAL H &lt;= 1,50 M</v>
          </cell>
          <cell r="D3796" t="str">
            <v>M3</v>
          </cell>
          <cell r="E3796">
            <v>4.5</v>
          </cell>
        </row>
        <row r="3797">
          <cell r="B3797" t="str">
            <v>TER-ESC-060</v>
          </cell>
          <cell r="C3797" t="str">
            <v>ESCAVAÇÃO MECÂNICA DE VALAS COM DESCARGA LATERAL 1,50 M &lt; H &lt;= 3,00 M</v>
          </cell>
          <cell r="D3797" t="str">
            <v>M3</v>
          </cell>
          <cell r="E3797">
            <v>5.4</v>
          </cell>
        </row>
        <row r="3798">
          <cell r="B3798" t="str">
            <v>TER-ESC-065</v>
          </cell>
          <cell r="C3798" t="str">
            <v>ESCAVAÇÃO MECÂNICA DE VALAS COM DESCARGA LATERAL 3,00 M &lt; H &lt;= 5,00 M</v>
          </cell>
          <cell r="D3798" t="str">
            <v>M3</v>
          </cell>
          <cell r="E3798">
            <v>6.74</v>
          </cell>
        </row>
        <row r="3799">
          <cell r="B3799" t="str">
            <v>TER-ESC-075</v>
          </cell>
          <cell r="C3799" t="str">
            <v>ESCAVAÇÃO MECÂNICA DE VALAS COM DESCARGA SOBRE CAMINHÃO H &lt;= 1,50 M</v>
          </cell>
          <cell r="D3799" t="str">
            <v>M3</v>
          </cell>
          <cell r="E3799">
            <v>3.64</v>
          </cell>
        </row>
        <row r="3800">
          <cell r="B3800" t="str">
            <v>TER-ESC-090</v>
          </cell>
          <cell r="C3800" t="str">
            <v>ESCAVAÇÃO MECÂNICA DE VALAS COM DESCARGA SOBRE CAMINHÃO H &gt; 5,00 M</v>
          </cell>
          <cell r="D3800" t="str">
            <v>M3</v>
          </cell>
          <cell r="E3800">
            <v>6.47</v>
          </cell>
        </row>
        <row r="3801">
          <cell r="B3801" t="str">
            <v>TER-ESC-080</v>
          </cell>
          <cell r="C3801" t="str">
            <v>ESCAVAÇÃO MECÂNICA DE VALAS COM DESCARGA SOBRE CAMINHÃO 1,50 M &lt; H &lt;= 3,00 M</v>
          </cell>
          <cell r="D3801" t="str">
            <v>M3</v>
          </cell>
          <cell r="E3801">
            <v>4.3099999999999996</v>
          </cell>
        </row>
        <row r="3802">
          <cell r="B3802" t="str">
            <v>TER-ESC-085</v>
          </cell>
          <cell r="C3802" t="str">
            <v>ESCAVAÇÃO MECÂNICA DE VALAS COM DESCARGA SOBRE CAMINHÃO 3,00 M &lt; H &lt;= 5,00 M</v>
          </cell>
          <cell r="D3802" t="str">
            <v>M3</v>
          </cell>
          <cell r="E3802">
            <v>5.4</v>
          </cell>
        </row>
        <row r="3803">
          <cell r="B3803" t="str">
            <v>TER-ESC-095</v>
          </cell>
          <cell r="C3803" t="str">
            <v>ESCAVAÇÃO MECÂNICA EM SOLO MOLE COM DESCARGA DIRETA SOBRE CAMINHÃO</v>
          </cell>
          <cell r="D3803" t="str">
            <v>M3</v>
          </cell>
          <cell r="E3803">
            <v>6.74</v>
          </cell>
        </row>
        <row r="3804">
          <cell r="B3804" t="str">
            <v>TER-ECR-005</v>
          </cell>
          <cell r="C3804" t="str">
            <v>ESCORAMENTO DE VALA TIPO CONTÍNUO EMPREGANDO PRANCHAS E LONGARINAS DE PEROBA</v>
          </cell>
          <cell r="D3804" t="str">
            <v>M2</v>
          </cell>
          <cell r="E3804">
            <v>63.32</v>
          </cell>
        </row>
        <row r="3805">
          <cell r="B3805" t="str">
            <v>TER-ECR-010</v>
          </cell>
          <cell r="C3805" t="str">
            <v>ESCORAMENTO DE VALA TIPO DESCONTÍNUO EMPREGANDO PRANCHAS E LONGARINAS DE PEROBA</v>
          </cell>
          <cell r="D3805" t="str">
            <v>M2</v>
          </cell>
          <cell r="E3805">
            <v>39.619999999999997</v>
          </cell>
        </row>
        <row r="3806">
          <cell r="B3806" t="str">
            <v>TER-REA-010</v>
          </cell>
          <cell r="C3806" t="str">
            <v>REATERRO COMPACTADO DE VALA COM EQUIPAMENTO PLACA VIBRATÓRIA</v>
          </cell>
          <cell r="D3806" t="str">
            <v>M3</v>
          </cell>
          <cell r="E3806">
            <v>31.69</v>
          </cell>
        </row>
        <row r="3807">
          <cell r="B3807" t="str">
            <v>TER-REA-005</v>
          </cell>
          <cell r="C3807" t="str">
            <v>REATERRO MANUAL DE VALA</v>
          </cell>
          <cell r="D3807" t="str">
            <v>M3</v>
          </cell>
          <cell r="E3807">
            <v>50.59</v>
          </cell>
        </row>
        <row r="3808">
          <cell r="B3808" t="str">
            <v>TER-REG-010</v>
          </cell>
          <cell r="C3808" t="str">
            <v>REGULARIZAÇÃO E COMPACTAÇÃO DE TERRENO COM PLACA VIBRATÓRIA</v>
          </cell>
          <cell r="D3808" t="str">
            <v>M2</v>
          </cell>
          <cell r="E3808">
            <v>2.59</v>
          </cell>
        </row>
        <row r="3809">
          <cell r="B3809" t="str">
            <v>TER-REG-015</v>
          </cell>
          <cell r="C3809" t="str">
            <v>REGULARIZAÇÃO E COMPACTAÇÃO DE TERRENO COM ROLO VIBRATÓRIO</v>
          </cell>
          <cell r="D3809" t="str">
            <v>M2</v>
          </cell>
          <cell r="E3809">
            <v>1.21</v>
          </cell>
        </row>
        <row r="3810">
          <cell r="B3810" t="str">
            <v>TER-REG-005</v>
          </cell>
          <cell r="C3810" t="str">
            <v>REGULARIZAÇÃO E COMPACTAÇÃO DE TERRENO MANUAL, COM SOQUETE</v>
          </cell>
          <cell r="D3810" t="str">
            <v>M2</v>
          </cell>
          <cell r="E3810">
            <v>7.2</v>
          </cell>
        </row>
        <row r="3811">
          <cell r="B3811" t="str">
            <v>-</v>
          </cell>
          <cell r="C3811" t="str">
            <v>TRA-001 - TRANSPORTES</v>
          </cell>
        </row>
        <row r="3812">
          <cell r="B3812" t="str">
            <v>TRA-CAR-005</v>
          </cell>
          <cell r="C3812" t="str">
            <v>CARGA DE MATERIAL DE QUALQUER NATUREZA SOBRE CAMINHÃO - MANUAL</v>
          </cell>
          <cell r="D3812" t="str">
            <v>M3</v>
          </cell>
          <cell r="E3812">
            <v>29.76</v>
          </cell>
        </row>
        <row r="3813">
          <cell r="B3813" t="str">
            <v>TRA-CAR-010</v>
          </cell>
          <cell r="C3813" t="str">
            <v>CARGA DE MATERIAL DE QUALQUER NATUREZA SOBRE CAMINHÃO - MECÂNICA</v>
          </cell>
          <cell r="D3813" t="str">
            <v>M3</v>
          </cell>
          <cell r="E3813">
            <v>1.39</v>
          </cell>
        </row>
        <row r="3814">
          <cell r="B3814" t="str">
            <v>TRA-MAO-005</v>
          </cell>
          <cell r="C3814" t="str">
            <v>TRANSPORTE DE MATERIAL DE QUALQUER NATUREZA CARRINHO DE MÃO DMT &lt;= 50 M</v>
          </cell>
          <cell r="D3814" t="str">
            <v>M3</v>
          </cell>
          <cell r="E3814">
            <v>29.76</v>
          </cell>
        </row>
        <row r="3815">
          <cell r="B3815" t="str">
            <v>TRA-MAO-010</v>
          </cell>
          <cell r="C3815" t="str">
            <v>TRANSPORTE DE MATERIAL DE QUALQUER NATUREZA CARRINHO DE MÃO 50 M &lt; DMT &lt;= 100 M</v>
          </cell>
          <cell r="D3815" t="str">
            <v>M3</v>
          </cell>
          <cell r="E3815">
            <v>44.64</v>
          </cell>
        </row>
        <row r="3816">
          <cell r="B3816" t="str">
            <v>TRA-CAM-005</v>
          </cell>
          <cell r="C3816" t="str">
            <v>TRANSPORTE DE MATERIAL DE QUALQUER NATUREZA EM CAMINHÃO DMT &lt;= 1 KM (DENTRO DO PERÍMETRO URBANO)</v>
          </cell>
          <cell r="D3816" t="str">
            <v>M3</v>
          </cell>
          <cell r="E3816">
            <v>3.35</v>
          </cell>
        </row>
        <row r="3817">
          <cell r="B3817" t="str">
            <v>TRA-CAM-020</v>
          </cell>
          <cell r="C3817" t="str">
            <v>TRANSPORTE DE MATERIAL DE QUALQUER NATUREZA EM CAMINHÃO DMT &gt; 5 KM (DENTRO DO PERÍMETRO URBANO)</v>
          </cell>
          <cell r="D3817" t="str">
            <v>M3XKM</v>
          </cell>
          <cell r="E3817">
            <v>3.2</v>
          </cell>
        </row>
        <row r="3818">
          <cell r="B3818" t="str">
            <v>TRA-CAM-010</v>
          </cell>
          <cell r="C3818" t="str">
            <v>TRANSPORTE DE MATERIAL DE QUALQUER NATUREZA EM CAMINHÃO 1 KM &lt; DMT &lt;= 2 KM (DENTRO DO PERÍMETRO URBANO)</v>
          </cell>
          <cell r="D3818" t="str">
            <v>M3</v>
          </cell>
          <cell r="E3818">
            <v>11.35</v>
          </cell>
        </row>
        <row r="3819">
          <cell r="B3819" t="str">
            <v>TRA-CAM-015</v>
          </cell>
          <cell r="C3819" t="str">
            <v>TRANSPORTE DE MATERIAL DE QUALQUER NATUREZA EM CAMINHÃO 2 KM &lt; DMT &lt;= 5 KM (DENTRO DO PERÍMETRO URBANO)</v>
          </cell>
          <cell r="D3819" t="str">
            <v>M3XKM</v>
          </cell>
          <cell r="E3819">
            <v>3.33</v>
          </cell>
        </row>
        <row r="3820">
          <cell r="B3820" t="str">
            <v>TRA-CAÇ-015</v>
          </cell>
          <cell r="C3820" t="str">
            <v>TRANSPORTE DE MATERIAL DEMOLIDO EM CAÇAMBA</v>
          </cell>
          <cell r="D3820" t="str">
            <v>M3</v>
          </cell>
          <cell r="E3820">
            <v>20</v>
          </cell>
        </row>
        <row r="3821">
          <cell r="B3821" t="str">
            <v>TRA-CAÇ-016</v>
          </cell>
          <cell r="C3821" t="str">
            <v>TRANSPORTE DE MATERIAL DEMOLIDO EM CAÇAMBA (MUNICÍPIO: BELO HORIZONTE)</v>
          </cell>
          <cell r="D3821" t="str">
            <v>M3</v>
          </cell>
          <cell r="E3821">
            <v>44</v>
          </cell>
        </row>
        <row r="3822">
          <cell r="B3822" t="str">
            <v>-</v>
          </cell>
          <cell r="C3822" t="str">
            <v>URB-001  - URBANIZAÇÃO E OBRAS COMPLEMENTARES</v>
          </cell>
        </row>
        <row r="3823">
          <cell r="B3823" t="str">
            <v>URB-COR-005</v>
          </cell>
          <cell r="C3823" t="str">
            <v>CORDÃO DE CONCRETO PRÉ-MOLDADO BOLEADO 10 X 10 CM</v>
          </cell>
          <cell r="D3823" t="str">
            <v>M</v>
          </cell>
          <cell r="E3823">
            <v>28.98</v>
          </cell>
        </row>
        <row r="3824">
          <cell r="B3824" t="str">
            <v>URB-DRE-010</v>
          </cell>
          <cell r="C3824" t="str">
            <v>FORNECIMENTO E LANÇAMENTO DE AREIA EM DRENO E PÁTIO</v>
          </cell>
          <cell r="D3824" t="str">
            <v>M3</v>
          </cell>
          <cell r="E3824">
            <v>97.44</v>
          </cell>
        </row>
        <row r="3825">
          <cell r="B3825" t="str">
            <v>URB-DRE-005</v>
          </cell>
          <cell r="C3825" t="str">
            <v>FORNECIMENTO E LANÇAMENTO DE BRITA EM DRENO E PÁTIO</v>
          </cell>
          <cell r="D3825" t="str">
            <v>M3</v>
          </cell>
          <cell r="E3825">
            <v>111.32</v>
          </cell>
        </row>
        <row r="3826">
          <cell r="B3826" t="str">
            <v>URB-DRE-015</v>
          </cell>
          <cell r="C3826" t="str">
            <v>FORNECIMENTO E LANÇAMENTO DE CASCALHO EM DRENO E PÁTIO</v>
          </cell>
          <cell r="D3826" t="str">
            <v>M3</v>
          </cell>
          <cell r="E3826">
            <v>73.86</v>
          </cell>
        </row>
        <row r="3827">
          <cell r="B3827" t="str">
            <v>URB-PAS-015</v>
          </cell>
          <cell r="C3827" t="str">
            <v>LANÇAMENTO E ESPALHAMENTO DE SOLO OU MATERIAL DE DEMOLIÇÃO EM ÁREA DE PASSEIO EXCLUSIVE APILOAMENTO</v>
          </cell>
          <cell r="D3827" t="str">
            <v>M3</v>
          </cell>
          <cell r="E3827">
            <v>17.11</v>
          </cell>
        </row>
        <row r="3828">
          <cell r="B3828" t="str">
            <v>URB-MFC-015</v>
          </cell>
          <cell r="C3828" t="str">
            <v>MEIO-FIO DE CONCRETO FUNDIDO "IN LOCO" 15 X 45 CM</v>
          </cell>
          <cell r="D3828" t="str">
            <v>M</v>
          </cell>
          <cell r="E3828">
            <v>71.08</v>
          </cell>
        </row>
        <row r="3829">
          <cell r="B3829" t="str">
            <v>URB-MFC-005</v>
          </cell>
          <cell r="C3829" t="str">
            <v>MEIO-FIO DE CONCRETO PRÉ-MOLDADO TIPO A - (12 X 16,7 X 35) CM, INCLUSIVE ESCAVAÇÃO E REATERRO</v>
          </cell>
          <cell r="D3829" t="str">
            <v>M</v>
          </cell>
          <cell r="E3829">
            <v>43.43</v>
          </cell>
        </row>
        <row r="3830">
          <cell r="B3830" t="str">
            <v>URB-MFC-010</v>
          </cell>
          <cell r="C3830" t="str">
            <v>MEIO-FIO DE CONCRETO PRÉ-MOLDADO TIPO B - (12 X 18 X 45) CM, INCLUSIVE ESCAVAÇÃO E REATERRO</v>
          </cell>
          <cell r="D3830" t="str">
            <v>M</v>
          </cell>
          <cell r="E3830">
            <v>53.7</v>
          </cell>
        </row>
        <row r="3831">
          <cell r="B3831" t="str">
            <v>URB-PAS-010</v>
          </cell>
          <cell r="C3831" t="str">
            <v>PASSEIO/PAVIMENTO ECOLÓGICO INTERTRAVADOS E = 6 CM, INCLUSIVE COLCHÃO DE AREIA E = 6 CM</v>
          </cell>
          <cell r="D3831" t="str">
            <v>M2</v>
          </cell>
          <cell r="E3831">
            <v>58.33</v>
          </cell>
        </row>
        <row r="3832">
          <cell r="B3832" t="str">
            <v>URB-PAS-006</v>
          </cell>
          <cell r="C3832" t="str">
            <v>PASSEIOS DE CONCRETO E = 6 CM, FCK = 10 MPA, JUNTA SECA</v>
          </cell>
          <cell r="D3832" t="str">
            <v>M2</v>
          </cell>
          <cell r="E3832">
            <v>39.69</v>
          </cell>
        </row>
        <row r="3833">
          <cell r="B3833" t="str">
            <v>URB-PAS-005</v>
          </cell>
          <cell r="C3833" t="str">
            <v>PASSEIOS DE CONCRETO E = 8 CM, FCK = 15 MPA PADRÃO PREFEITURA</v>
          </cell>
          <cell r="D3833" t="str">
            <v>M2</v>
          </cell>
          <cell r="E3833">
            <v>45.82</v>
          </cell>
        </row>
        <row r="3834">
          <cell r="B3834" t="str">
            <v>URB-RAM-005</v>
          </cell>
          <cell r="C3834" t="str">
            <v>RAMPA PARA ACESSO DE DEFICIENTE, EM CONCRETO SIMPLES FCK = 25 MPA, DESEMPENADA, COM PINTURA INDICATIVA, 02 DEMÃOS</v>
          </cell>
          <cell r="D3834" t="str">
            <v>U</v>
          </cell>
          <cell r="E3834">
            <v>284.19</v>
          </cell>
        </row>
        <row r="3835">
          <cell r="B3835" t="str">
            <v>URB-MFG-005</v>
          </cell>
          <cell r="C3835" t="str">
            <v>REMOÇÃO E REASSENTAMENTO DE MEIO-FIO DE GNAISSE COM REAPROVEITAMENTO</v>
          </cell>
          <cell r="D3835" t="str">
            <v>M</v>
          </cell>
          <cell r="E3835">
            <v>43.01</v>
          </cell>
        </row>
        <row r="3836">
          <cell r="B3836" t="str">
            <v>URB-MFC-020</v>
          </cell>
          <cell r="C3836" t="str">
            <v>REMOÇÃO E REASSENTAMENTO DE MEIO-FIO PRÉ-MOLDADO DE CONCRETO COM REAPROVEITAMENTO</v>
          </cell>
          <cell r="D3836" t="str">
            <v>M</v>
          </cell>
          <cell r="E3836">
            <v>28.86</v>
          </cell>
        </row>
        <row r="3837">
          <cell r="B3837" t="str">
            <v>-</v>
          </cell>
          <cell r="C3837" t="str">
            <v>VID-001  - VIDROS, ESPELHOS E ACESSÓRIOS</v>
          </cell>
        </row>
        <row r="3838">
          <cell r="B3838" t="str">
            <v>VID-ESP-010</v>
          </cell>
          <cell r="C3838" t="str">
            <v>ESPELHO COM MOLDURA EM ALUMÍNIO PARA PNE (60 X 90)CM</v>
          </cell>
          <cell r="D3838" t="str">
            <v>U</v>
          </cell>
          <cell r="E3838">
            <v>184.99</v>
          </cell>
        </row>
        <row r="3839">
          <cell r="B3839" t="str">
            <v>VID-ESP-015</v>
          </cell>
          <cell r="C3839" t="str">
            <v>ESPELHO (40 X 60) CM, E = 4 MM, COLOCADO COM PARAFUSO FINESSON</v>
          </cell>
          <cell r="D3839" t="str">
            <v>U</v>
          </cell>
          <cell r="E3839">
            <v>76.38</v>
          </cell>
        </row>
        <row r="3840">
          <cell r="B3840" t="str">
            <v>VID-ESP-005</v>
          </cell>
          <cell r="C3840" t="str">
            <v>ESPELHO (60 X 90) CM, E = 4 MM, COLOCADO COM PARAFUSO FINESSON</v>
          </cell>
          <cell r="D3840" t="str">
            <v>U</v>
          </cell>
          <cell r="E3840">
            <v>131.21</v>
          </cell>
        </row>
        <row r="3841">
          <cell r="B3841" t="str">
            <v>VID-ARA-005</v>
          </cell>
          <cell r="C3841" t="str">
            <v>VIDRO ARAMADO E = 7 MM, COLOCADO</v>
          </cell>
          <cell r="D3841" t="str">
            <v>M2</v>
          </cell>
          <cell r="E3841">
            <v>190.06</v>
          </cell>
        </row>
        <row r="3842">
          <cell r="B3842" t="str">
            <v>VID-LIS-005</v>
          </cell>
          <cell r="C3842" t="str">
            <v>VIDRO COMUM LISO INCOLOR, ESP. 3MM, INCLUSIVE FIXAÇÃO E VEDAÇÃO COM GUARNIÇÃO/GAXETA DE BORRACHA NEOPREME, FORNECIMENTO E INSTALAÇÃO, EXCLUSIVE CAIXILHO/PERFIL</v>
          </cell>
          <cell r="D3842" t="str">
            <v>M2</v>
          </cell>
          <cell r="E3842">
            <v>76.94</v>
          </cell>
        </row>
        <row r="3843">
          <cell r="B3843" t="str">
            <v>VID-LIS-010</v>
          </cell>
          <cell r="C3843" t="str">
            <v>VIDRO COMUM LISO INCOLOR, ESP. 4MM, INCLUSIVE FIXAÇÃO E VEDAÇÃO COM GUARNIÇÃO/GAXETA DE BORRACHA NEOPREME, FORNECIMENTO E INSTALAÇÃO, EXCLUSIVE CAIXILHO/PERFIL</v>
          </cell>
          <cell r="D3843" t="str">
            <v>M2</v>
          </cell>
          <cell r="E3843">
            <v>93.32</v>
          </cell>
        </row>
        <row r="3844">
          <cell r="B3844" t="str">
            <v>VID-LIS-015</v>
          </cell>
          <cell r="C3844" t="str">
            <v>VIDRO COMUM LISO INCOLOR, ESP. 6MM, INCLUSIVE FIXAÇÃO E VEDAÇÃO COM GUARNIÇÃO/GAXETA DE BORRACHA NEOPREME, FORNECIMENTO E INSTALAÇÃO, EXCLUSIVE CAIXILHO/PERFIL</v>
          </cell>
          <cell r="D3844" t="str">
            <v>M2</v>
          </cell>
          <cell r="E3844">
            <v>123.17</v>
          </cell>
        </row>
        <row r="3845">
          <cell r="B3845" t="str">
            <v>VID-FAN-010</v>
          </cell>
          <cell r="C3845" t="str">
            <v>VIDRO IMPRESSO (FANTASIA) TIPO CANELADO OU MARTELADO INCOLOR, ESP. 3MM OU 4MM, INCLUSIVE FIXAÇÃO E VEDAÇÃO COM GUARNIÇÃO/GAXETA DE BORRACHA NEOPREME, FORNECIMENTO E INSTALAÇÃO, EXCLUSIVE CAIXILHO/PERFIL</v>
          </cell>
          <cell r="D3845" t="str">
            <v>M2</v>
          </cell>
          <cell r="E3845">
            <v>81.459999999999994</v>
          </cell>
        </row>
        <row r="3846">
          <cell r="B3846" t="str">
            <v>VID-FAN-005</v>
          </cell>
          <cell r="C3846" t="str">
            <v>VIDRO IMPRESSO (FANTASIA) TIPO MINI-BOREAL, ESP. 3MM, INCLUSIVE FIXAÇÃO E VEDAÇÃO COM GUARNIÇÃO/GAXETA DE BORRACHA NEOPREME, FORNECIMENTO E INSTALAÇÃO, EXCLUSIVE CAIXILHO/PERFIL</v>
          </cell>
          <cell r="D3846" t="str">
            <v>M2</v>
          </cell>
          <cell r="E3846">
            <v>74.81</v>
          </cell>
        </row>
        <row r="3847">
          <cell r="B3847" t="str">
            <v>VID-TEM-015</v>
          </cell>
          <cell r="C3847" t="str">
            <v>VIDRO TEMPERADO INCOLOR, ESP. 10MM, INCLUSIVE FIXAÇÃO E VEDAÇÃO COM GUARNIÇÃO/GAXETA DE BORRACHA NEOPREME, FORNECIMENTO E INSTALAÇÃO, EXCLUSIVE CAIXILHO/PERFIL</v>
          </cell>
          <cell r="D3847" t="str">
            <v>M2</v>
          </cell>
          <cell r="E3847">
            <v>209.6</v>
          </cell>
        </row>
        <row r="3848">
          <cell r="B3848" t="str">
            <v>VID-TEM-005</v>
          </cell>
          <cell r="C3848" t="str">
            <v>VIDRO TEMPERADO INCOLOR, ESP. 6MM, INCLUSIVE FIXAÇÃO E VEDAÇÃO COM GUARNIÇÃO/GAXETA DE BORRACHA NEOPREME, FORNECIMENTO E INSTALAÇÃO, EXCLUSIVE CAIXILHO/PERFIL</v>
          </cell>
          <cell r="D3848" t="str">
            <v>M2</v>
          </cell>
          <cell r="E3848">
            <v>134.19</v>
          </cell>
        </row>
        <row r="3849">
          <cell r="B3849" t="str">
            <v>VID-TEM-010</v>
          </cell>
          <cell r="C3849" t="str">
            <v>VIDRO TEMPERADO INCOLOR, ESP. 8MM, INCLUSIVE FIXAÇÃO E VEDAÇÃO COM GUARNIÇÃO/GAXETA DE BORRACHA NEOPREME, FORNECIMENTO E INSTALAÇÃO, EXCLUSIVE CAIXILHO/PERFIL</v>
          </cell>
          <cell r="D3849" t="str">
            <v>M2</v>
          </cell>
          <cell r="E3849">
            <v>167.35</v>
          </cell>
        </row>
        <row r="3851">
          <cell r="E3851">
            <v>0</v>
          </cell>
        </row>
        <row r="3853">
          <cell r="B3853" t="str">
            <v>SETOP</v>
          </cell>
          <cell r="C3853" t="str">
            <v>DESCRIÇÃO</v>
          </cell>
          <cell r="D3853" t="str">
            <v>UNIDADE</v>
          </cell>
          <cell r="E3853" t="str">
            <v>CUSTO UNITÁRIO</v>
          </cell>
        </row>
        <row r="3855">
          <cell r="B3855" t="str">
            <v>CON-001</v>
          </cell>
          <cell r="C3855" t="str">
            <v>CONSULTORIA (para uso exclusivo da Secretária de Estado de Transportes e Obras Públicas de Minas Gerais)</v>
          </cell>
        </row>
        <row r="3856">
          <cell r="B3856" t="str">
            <v>CON-CON-015</v>
          </cell>
          <cell r="C3856" t="str">
            <v xml:space="preserve">ENGENHEIRO/ARQUITETO CONSULTOR ESPECIAL </v>
          </cell>
          <cell r="D3856" t="str">
            <v>H</v>
          </cell>
          <cell r="E3856">
            <v>168.97</v>
          </cell>
        </row>
        <row r="3857">
          <cell r="B3857" t="str">
            <v>CON-CON-030</v>
          </cell>
          <cell r="C3857" t="str">
            <v xml:space="preserve">ENGENHEIRO/ARQUITETO CONSULTOR </v>
          </cell>
          <cell r="D3857" t="str">
            <v>H</v>
          </cell>
          <cell r="E3857">
            <v>147.85</v>
          </cell>
        </row>
        <row r="3858">
          <cell r="B3858" t="str">
            <v>CON-COR-045</v>
          </cell>
          <cell r="C3858" t="str">
            <v xml:space="preserve">ENGENHEIRO/ARQUITETO COORDENADOR </v>
          </cell>
          <cell r="D3858" t="str">
            <v>H</v>
          </cell>
          <cell r="E3858">
            <v>126.73</v>
          </cell>
        </row>
        <row r="3859">
          <cell r="B3859" t="str">
            <v>CON-COR-060</v>
          </cell>
          <cell r="C3859" t="str">
            <v xml:space="preserve">ENGENHEIRO/ARQUITETO SENIOR </v>
          </cell>
          <cell r="D3859" t="str">
            <v>H</v>
          </cell>
          <cell r="E3859">
            <v>109.84</v>
          </cell>
        </row>
        <row r="3860">
          <cell r="B3860" t="str">
            <v>CON-COR-075</v>
          </cell>
          <cell r="C3860" t="str">
            <v xml:space="preserve">ENGENHEIRO/ARQUITETO INTERMEDIÁRIO </v>
          </cell>
          <cell r="D3860" t="str">
            <v>H</v>
          </cell>
          <cell r="E3860">
            <v>97.15</v>
          </cell>
        </row>
        <row r="3861">
          <cell r="B3861" t="str">
            <v>CON-COR-090</v>
          </cell>
          <cell r="C3861" t="str">
            <v xml:space="preserve">ENGENHEIRO/ARQUITETO JÚNIOR </v>
          </cell>
          <cell r="D3861" t="str">
            <v>H</v>
          </cell>
          <cell r="E3861">
            <v>84.49</v>
          </cell>
        </row>
        <row r="3863">
          <cell r="B3863" t="str">
            <v>CRI-001</v>
          </cell>
          <cell r="C3863" t="str">
            <v>CRITÉRIOS P/ PAGAMENTO DE PRANCHAS DIFERENTE DE A1 (para uso exclusivo da Secretária de Estado de Transportes e Obras Públicas de Minas Gerais)</v>
          </cell>
        </row>
        <row r="3864">
          <cell r="B3864" t="str">
            <v>CRI-PRA-005</v>
          </cell>
          <cell r="C3864" t="str">
            <v>CRITÉRIOS P/ PAGAMENTO DE PRANCHAS - A0</v>
          </cell>
          <cell r="D3864" t="str">
            <v>% A1</v>
          </cell>
          <cell r="E3864">
            <v>170</v>
          </cell>
        </row>
        <row r="3865">
          <cell r="B3865" t="str">
            <v>CRI-PRA-010</v>
          </cell>
          <cell r="C3865" t="str">
            <v>CRITÉRIOS P/ PAGAMENTO DE PRANCHAS - A1ALONGADO</v>
          </cell>
          <cell r="D3865" t="str">
            <v>% A1</v>
          </cell>
          <cell r="E3865">
            <v>130</v>
          </cell>
        </row>
        <row r="3866">
          <cell r="B3866" t="str">
            <v>CRI-PRA-015</v>
          </cell>
          <cell r="C3866" t="str">
            <v>CRITÉRIOS P/ PAGAMENTO DE PRANCHAS - A2</v>
          </cell>
          <cell r="D3866" t="str">
            <v>% A1</v>
          </cell>
          <cell r="E3866">
            <v>50</v>
          </cell>
        </row>
        <row r="3867">
          <cell r="B3867" t="str">
            <v>CRI-PRA-020</v>
          </cell>
          <cell r="C3867" t="str">
            <v>CRITÉRIOS P/ PAGAMENTO DE PRANCHAS - A3</v>
          </cell>
          <cell r="D3867" t="str">
            <v>% A1</v>
          </cell>
          <cell r="E3867">
            <v>25</v>
          </cell>
        </row>
        <row r="3869">
          <cell r="B3869" t="str">
            <v>DIA-001</v>
          </cell>
          <cell r="C3869" t="str">
            <v>DIÁRIAS (para uso exclusivo da Secretária de Estado de Transportes e Obras Públicas de Minas Gerais)</v>
          </cell>
        </row>
        <row r="3870">
          <cell r="B3870" t="str">
            <v>DIA-EQU-015</v>
          </cell>
          <cell r="C3870" t="str">
            <v xml:space="preserve">DIÁRIA DE EQUIPE COM PERNOITE </v>
          </cell>
          <cell r="D3870" t="str">
            <v>UN</v>
          </cell>
          <cell r="E3870">
            <v>155.27000000000001</v>
          </cell>
        </row>
        <row r="3871">
          <cell r="B3871" t="str">
            <v>DIA-EQU-030</v>
          </cell>
          <cell r="C3871" t="str">
            <v xml:space="preserve">DIÁRIA DE EQUIPE SEM PERNOITE </v>
          </cell>
          <cell r="D3871" t="str">
            <v>UN</v>
          </cell>
          <cell r="E3871">
            <v>78.010000000000005</v>
          </cell>
        </row>
        <row r="3873">
          <cell r="B3873" t="str">
            <v>LEV-001</v>
          </cell>
          <cell r="C3873" t="str">
            <v>LEVANTAMENTOS PLANIALTIMÉTRICOS COM ESTAÇÃO TOTAL (para uso exclusivo da Secretária de Estado de Transportes e Obras Públicas de Minas Gerais)</v>
          </cell>
        </row>
        <row r="3874">
          <cell r="B3874" t="str">
            <v>LEV-PLA-020</v>
          </cell>
          <cell r="C3874" t="str">
            <v xml:space="preserve">LEVANTAMENTO PLANIALTIMÉTRICO E CADASTRAL -TERRENO ATÉ 2.000 M² </v>
          </cell>
          <cell r="D3874" t="str">
            <v>UN</v>
          </cell>
          <cell r="E3874">
            <v>992.16</v>
          </cell>
        </row>
        <row r="3875">
          <cell r="B3875" t="str">
            <v>LEV-PLA-035</v>
          </cell>
          <cell r="C3875" t="str">
            <v xml:space="preserve">LEVANTAMENTO PLANIALTIMÉTRICO E CADASTRAL -TERRENO DE 2.001 A 10.000 M² </v>
          </cell>
          <cell r="D3875" t="str">
            <v>UN</v>
          </cell>
          <cell r="E3875">
            <v>2429.71</v>
          </cell>
        </row>
        <row r="3876">
          <cell r="B3876" t="str">
            <v>LEV-PLA-050</v>
          </cell>
          <cell r="C3876" t="str">
            <v xml:space="preserve">LEVANTAMENTO PLANIALTIMÉTRICO E CADASTRAL -TERRENO DE 10.001 A 50.000 M² </v>
          </cell>
          <cell r="D3876" t="str">
            <v>M2</v>
          </cell>
          <cell r="E3876">
            <v>0.27</v>
          </cell>
        </row>
        <row r="3877">
          <cell r="B3877" t="str">
            <v>LEV-PLA-065</v>
          </cell>
          <cell r="C3877" t="str">
            <v xml:space="preserve">LEVANTAMENTO PLANIALTIMÉTRICO E CADASTRAL - TERRENO MAIOR QUE 50.001 M² </v>
          </cell>
          <cell r="D3877" t="str">
            <v>M2</v>
          </cell>
          <cell r="E3877">
            <v>0.18</v>
          </cell>
        </row>
        <row r="3878">
          <cell r="B3878" t="str">
            <v>LEV-PLA-080</v>
          </cell>
          <cell r="C3878" t="str">
            <v xml:space="preserve">DESLOCAMENTO INTERMUNICIPAL </v>
          </cell>
          <cell r="D3878" t="str">
            <v>KM</v>
          </cell>
          <cell r="E3878">
            <v>0.91</v>
          </cell>
        </row>
        <row r="3880">
          <cell r="B3880" t="str">
            <v>PLAN-001</v>
          </cell>
          <cell r="C3880" t="str">
            <v>PLANILHA PARA PROJETOS (para uso exclusivo da Secretária de Estado de Transportes e Obras Públicas de Minas Gerais)</v>
          </cell>
        </row>
        <row r="3881">
          <cell r="B3881" t="str">
            <v>PLAN-PRO-185</v>
          </cell>
          <cell r="C3881" t="str">
            <v xml:space="preserve">PLANILHA ORÇAMENTÁRIA PARA PROJETOS DE IMPLANTAÇÃO DE EDIFICAÇÃO ÁREA ATÉ 6.000 m² </v>
          </cell>
          <cell r="D3881" t="str">
            <v>M2</v>
          </cell>
          <cell r="E3881">
            <v>0.38</v>
          </cell>
        </row>
        <row r="3882">
          <cell r="B3882" t="str">
            <v>PLAN-PRO-190</v>
          </cell>
          <cell r="C3882" t="str">
            <v>PLANILHA ORÇAMENTÁRIA PARA PROJETOS DE IMPLANTAÇÃO DE EDIFICAÇÃO - ÁREA DE 6.001 M2 ATÉ 7.000 M2</v>
          </cell>
          <cell r="D3882" t="str">
            <v>M2</v>
          </cell>
          <cell r="E3882">
            <v>0.34</v>
          </cell>
        </row>
        <row r="3883">
          <cell r="B3883" t="str">
            <v>PLAN-PRO-195</v>
          </cell>
          <cell r="C3883" t="str">
            <v>PLANILHA ORÇAMENTÁRIA PARA PROJETOS DE IMPLANTAÇÃO DE EDIFICAÇÃO - ÁREA DE 7.001 M2 ATÉ 9.000 M2</v>
          </cell>
          <cell r="D3883" t="str">
            <v>M2</v>
          </cell>
          <cell r="E3883">
            <v>0.28999999999999998</v>
          </cell>
        </row>
        <row r="3884">
          <cell r="B3884" t="str">
            <v>PLAN-PRO-200</v>
          </cell>
          <cell r="C3884" t="str">
            <v>PLANILHA ORÇAMENTÁRIA PARA PROJETOS DE IMPLANTAÇÃO DE EDIFICAÇÃO - ÁREA DE 9.001 M2 ATÉ 11.000 M2</v>
          </cell>
          <cell r="D3884" t="str">
            <v>M2</v>
          </cell>
          <cell r="E3884">
            <v>0.24</v>
          </cell>
        </row>
        <row r="3885">
          <cell r="B3885" t="str">
            <v>PLAN-PRO-205</v>
          </cell>
          <cell r="C3885" t="str">
            <v>PLANILHA ORÇAMENTÁRIA PARA PROJETOS DE IMPLANTAÇÃO DE EDIFICAÇÃO - ÁREA DE 11.001 M2 ATÉ 13.000 M2</v>
          </cell>
          <cell r="D3885" t="str">
            <v>M2</v>
          </cell>
          <cell r="E3885">
            <v>0.19</v>
          </cell>
        </row>
        <row r="3886">
          <cell r="B3886" t="str">
            <v>PLAN-PRO-210</v>
          </cell>
          <cell r="C3886" t="str">
            <v>PLANILHA ORÇAMENTÁRIA PARA PROJETOS DE IMPLANTAÇÃO DE EDIFICAÇÃO - ÁREA DE 13.001 M2 ATÉ 16.000 M2</v>
          </cell>
          <cell r="D3886" t="str">
            <v>M2</v>
          </cell>
          <cell r="E3886">
            <v>0.14000000000000001</v>
          </cell>
        </row>
        <row r="3887">
          <cell r="B3887" t="str">
            <v>PLAN-PRO-215</v>
          </cell>
          <cell r="C3887" t="str">
            <v>PLANILHA ORÇAMENTÁRIA PARA PROJETOS DE IMPLANTAÇÃO DE EDIFICAÇÃO - ÁREA ACIMA DE 16.000 M2</v>
          </cell>
          <cell r="D3887" t="str">
            <v>M2</v>
          </cell>
          <cell r="E3887">
            <v>0.09</v>
          </cell>
        </row>
        <row r="3888">
          <cell r="B3888" t="str">
            <v>PLAN-PRO-220</v>
          </cell>
          <cell r="C3888" t="str">
            <v>PLANILHA ORÇAMENTÁRIA PARA CONSTRUÇÕES NOVAS - AREA ATÉ 1.000 M2</v>
          </cell>
          <cell r="D3888" t="str">
            <v>M2</v>
          </cell>
          <cell r="E3888">
            <v>3.35</v>
          </cell>
        </row>
        <row r="3889">
          <cell r="B3889" t="str">
            <v>PLAN-PRO-225</v>
          </cell>
          <cell r="C3889" t="str">
            <v>PLANILHA ORÇAMENTÁRIA PARA CONSTRUÇÕES NOVAS - AREA DE 1.001 M2 A 2.000 M2</v>
          </cell>
          <cell r="D3889" t="str">
            <v>M2</v>
          </cell>
          <cell r="E3889">
            <v>2.91</v>
          </cell>
        </row>
        <row r="3890">
          <cell r="B3890" t="str">
            <v>PLAN-PRO-230</v>
          </cell>
          <cell r="C3890" t="str">
            <v>PLANILHA ORÇAMENTÁRIA PARA CONSTRUÇÕES NOVAS - AREA DE 2.001 M2 A 4.000 M2</v>
          </cell>
          <cell r="D3890" t="str">
            <v>M2</v>
          </cell>
          <cell r="E3890">
            <v>2.52</v>
          </cell>
        </row>
        <row r="3891">
          <cell r="B3891" t="str">
            <v>PLAN-PRO-235</v>
          </cell>
          <cell r="C3891" t="str">
            <v>PLANILHA ORÇAMENTÁRIA PARA CONSTRUÇÕES NOVAS - AREA DE 4.001 M2 A 6.000 M2</v>
          </cell>
          <cell r="D3891" t="str">
            <v>M2</v>
          </cell>
          <cell r="E3891">
            <v>2.08</v>
          </cell>
        </row>
        <row r="3892">
          <cell r="B3892" t="str">
            <v>PLAN-PRO-240</v>
          </cell>
          <cell r="C3892" t="str">
            <v>PLANILHA ORÇAMENTÁRIA PARA CONSTRUÇÕES NOVAS - AREA DE 6.001 M2 A 8.000 M2</v>
          </cell>
          <cell r="D3892" t="str">
            <v>M2</v>
          </cell>
          <cell r="E3892">
            <v>1.65</v>
          </cell>
        </row>
        <row r="3893">
          <cell r="B3893" t="str">
            <v>PLAN-PRO-245</v>
          </cell>
          <cell r="C3893" t="str">
            <v>PLANILHA ORÇAMENTÁRIA PARA CONSTRUÇÕES NOVAS - AREA DE 8.001 M2 A 10.000 M2</v>
          </cell>
          <cell r="D3893" t="str">
            <v>M2</v>
          </cell>
          <cell r="E3893">
            <v>1.26</v>
          </cell>
        </row>
        <row r="3894">
          <cell r="B3894" t="str">
            <v>PLAN-PRO-250</v>
          </cell>
          <cell r="C3894" t="str">
            <v>PLANILHA ORÇAMENTÁRIA PARA CONSTRUÇÕES NOVAS - AREA ACIMA DE 10.000 M2</v>
          </cell>
          <cell r="D3894" t="str">
            <v>M2</v>
          </cell>
          <cell r="E3894">
            <v>0.82</v>
          </cell>
        </row>
        <row r="3895">
          <cell r="B3895" t="str">
            <v>PLAN-PRO-255</v>
          </cell>
          <cell r="C3895" t="str">
            <v>PLANILHA ORÇAMENTÁRIA PARA REFORMA E/OU AMPLIAÇÃO DE EDIFICAÇÕES EXISTENTES- AREA ATÉ 1.000 M2</v>
          </cell>
          <cell r="D3895" t="str">
            <v>M2</v>
          </cell>
          <cell r="E3895">
            <v>2.76</v>
          </cell>
        </row>
        <row r="3896">
          <cell r="B3896" t="str">
            <v>PLAN-PRO-260</v>
          </cell>
          <cell r="C3896" t="str">
            <v>PLANILHA ORÇAMENTÁRIA PARA REFORMA E/OU AMPLIAÇÃO DE EDIFICAÇÕES EXISTENTES - AREA DE 1.001 M2 A 2.000 M2</v>
          </cell>
          <cell r="D3896" t="str">
            <v>M2</v>
          </cell>
          <cell r="E3896">
            <v>2.42</v>
          </cell>
        </row>
        <row r="3897">
          <cell r="B3897" t="str">
            <v>PLAN-PRO-265</v>
          </cell>
          <cell r="C3897" t="str">
            <v>PLANILHA ORÇAMENTÁRIA PARA REFORMA E/OU AMPLIAÇÃO DE EDIFICAÇÕES EXISTENTES - AREA DE 2.001 M2 A 4.000 M2</v>
          </cell>
          <cell r="D3897" t="str">
            <v>M2</v>
          </cell>
          <cell r="E3897">
            <v>2.04</v>
          </cell>
        </row>
        <row r="3898">
          <cell r="B3898" t="str">
            <v>PLAN-PRO-270</v>
          </cell>
          <cell r="C3898" t="str">
            <v>PLANILHA ORÇAMENTÁRIA PARA REFORMA E/OU AMPLIAÇÃO DE EDIFICAÇÕES EXISTENTES - AREA DE 4.001 M2 A 6.000 M2</v>
          </cell>
          <cell r="D3898" t="str">
            <v>M2</v>
          </cell>
          <cell r="E3898">
            <v>1.7</v>
          </cell>
        </row>
        <row r="3899">
          <cell r="B3899" t="str">
            <v>PLAN-PRO-275</v>
          </cell>
          <cell r="C3899" t="str">
            <v>PLANILHA ORÇAMENTÁRIA PARA REFORMA E/OU AMPLIAÇÃO DE EDIFICAÇÕES EXISTENTES - AREA DE 6.001 M2 A 8.000 M2</v>
          </cell>
          <cell r="D3899" t="str">
            <v>M2</v>
          </cell>
          <cell r="E3899">
            <v>1.36</v>
          </cell>
        </row>
        <row r="3900">
          <cell r="B3900" t="str">
            <v>PLAN-PRO-280</v>
          </cell>
          <cell r="C3900" t="str">
            <v>PLANILHA ORÇAMENTÁRIA PARA REFORMA E/OU AMPLIAÇÃO DE EDIFICAÇÕES EXISTENTES - AREA DE 8.001 M2 A 10.000 M2</v>
          </cell>
          <cell r="D3900" t="str">
            <v>M2</v>
          </cell>
          <cell r="E3900">
            <v>1.02</v>
          </cell>
        </row>
        <row r="3901">
          <cell r="B3901" t="str">
            <v>PLAN-PRO-285</v>
          </cell>
          <cell r="C3901" t="str">
            <v>PLANILHA ORÇAMENTÁRIA PARA REFORMA E/OU AMPLIAÇÃO DE EDIFICAÇÕES EXISTENTES - AREA ACIMA DE 10.000 M2</v>
          </cell>
          <cell r="D3901" t="str">
            <v>M2</v>
          </cell>
          <cell r="E3901">
            <v>0.68</v>
          </cell>
        </row>
        <row r="3902">
          <cell r="B3902" t="str">
            <v>PLAN-PRO-290</v>
          </cell>
          <cell r="C3902" t="str">
            <v>PLANILHA ORÇAMENTÁRIA PARA REFORMA E/OU AMPLIAÇÃO DE PATRIMÔNIOS HISTÓRICOS - AREA ATÉ 1.000 M2</v>
          </cell>
          <cell r="D3902" t="str">
            <v>M2</v>
          </cell>
          <cell r="E3902">
            <v>4.12</v>
          </cell>
        </row>
        <row r="3903">
          <cell r="B3903" t="str">
            <v>PLAN-PRO-295</v>
          </cell>
          <cell r="C3903" t="str">
            <v>PLANILHA ORÇAMENTÁRIA PARA REFORMA E/OU AMPLIAÇÃO DE PATRIMÔNIOS HISTÓRICOS - AREA DE 1.001 M2 A 2.000 M2</v>
          </cell>
          <cell r="D3903" t="str">
            <v>M2</v>
          </cell>
          <cell r="E3903">
            <v>3.59</v>
          </cell>
        </row>
        <row r="3904">
          <cell r="B3904" t="str">
            <v>PLAN-PRO-300</v>
          </cell>
          <cell r="C3904" t="str">
            <v>PLANILHA ORÇAMENTÁRIA PARA REFORMA E/OU AMPLIAÇÃO DE PATRIMÔNIOS HISTÓRICOS - AREA DE 2.001 M2 A 4.000 M2</v>
          </cell>
          <cell r="D3904" t="str">
            <v>M2</v>
          </cell>
          <cell r="E3904">
            <v>3.1</v>
          </cell>
        </row>
        <row r="3905">
          <cell r="B3905" t="str">
            <v>PLAN-PRO-305</v>
          </cell>
          <cell r="C3905" t="str">
            <v>PLANILHA ORÇAMENTÁRIA PARA REFORMA E/OU AMPLIAÇÃO DE EDIFICAÇÕES EXISTENTES - AREA DE 4.001 M2 A 6.000 M2</v>
          </cell>
          <cell r="D3905" t="str">
            <v>M2</v>
          </cell>
          <cell r="E3905">
            <v>2.57</v>
          </cell>
        </row>
        <row r="3906">
          <cell r="B3906" t="str">
            <v>PLAN-PRO-310</v>
          </cell>
          <cell r="C3906" t="str">
            <v>PLANILHA ORÇAMENTÁRIA PARA REFORMA E/OU AMPLIAÇÃO DE PATRIMÔNIOS HISTÓRICOS - AREA DE 6.001 M2 A 8.000 M2</v>
          </cell>
          <cell r="D3906" t="str">
            <v>M2</v>
          </cell>
          <cell r="E3906">
            <v>2.04</v>
          </cell>
        </row>
        <row r="3907">
          <cell r="B3907" t="str">
            <v>PLAN-PRO-315</v>
          </cell>
          <cell r="C3907" t="str">
            <v>PLANILHA ORÇAMENTÁRIA PARA REFORMA E/OU AMPLIAÇÃO DE PATRIMÔNIOS HISTÓRICOS - AREA DE 8.001 M2 A 10.000 M2</v>
          </cell>
          <cell r="D3907" t="str">
            <v>M2</v>
          </cell>
          <cell r="E3907">
            <v>1.55</v>
          </cell>
        </row>
        <row r="3908">
          <cell r="B3908" t="str">
            <v>PLAN-PRO-320</v>
          </cell>
          <cell r="C3908" t="str">
            <v>PLANILHA ORÇAMENTÁRIA PARA REFORMA E/OU AMPLIAÇÃO DE PATRIMÔNIOS HISTÓRICOS - AREA ACIMA DE 10.000 M2</v>
          </cell>
          <cell r="D3908" t="str">
            <v>M2</v>
          </cell>
          <cell r="E3908">
            <v>1.02</v>
          </cell>
        </row>
        <row r="3909">
          <cell r="B3909" t="str">
            <v>PLAN-PRO-325</v>
          </cell>
          <cell r="C3909" t="str">
            <v>PLANILHA ORÇAMENTÁRIA PARA OBRAS DE INFRAESTRUTURA</v>
          </cell>
          <cell r="D3909" t="str">
            <v>M2</v>
          </cell>
          <cell r="E3909">
            <v>0.09</v>
          </cell>
        </row>
        <row r="3911">
          <cell r="B3911" t="str">
            <v>PROJ-001</v>
          </cell>
          <cell r="C3911" t="str">
            <v>PROJETOS DE EDIFICAÇÕES (para uso exclusivo da Secretária de Estado de Transportes e Obras Públicas de Minas Gerais)</v>
          </cell>
        </row>
        <row r="3912">
          <cell r="B3912" t="str">
            <v>PROJ-ANT-015</v>
          </cell>
          <cell r="C3912" t="str">
            <v xml:space="preserve">ANTEPROJETO DE EDIFICAÇÃO - AREA &lt;= 600 m² </v>
          </cell>
          <cell r="D3912" t="str">
            <v>UN</v>
          </cell>
          <cell r="E3912">
            <v>2513.7600000000002</v>
          </cell>
        </row>
        <row r="3913">
          <cell r="B3913" t="str">
            <v>PROJ-ANT-030</v>
          </cell>
          <cell r="C3913" t="str">
            <v xml:space="preserve">ANTEPROJETO DE EDIFICAÇÃO - 600 m² &lt; AREA &lt;= 1.500 m² </v>
          </cell>
          <cell r="D3913" t="str">
            <v>UN</v>
          </cell>
          <cell r="E3913">
            <v>4983.26</v>
          </cell>
        </row>
        <row r="3914">
          <cell r="B3914" t="str">
            <v>PROJ-ANT-045</v>
          </cell>
          <cell r="C3914" t="str">
            <v xml:space="preserve">ANTEPROJETO DE EDIFICAÇÃO - 1.500 m² &lt; AREA &lt;= 3.000 m² </v>
          </cell>
          <cell r="D3914" t="str">
            <v>UN</v>
          </cell>
          <cell r="E3914">
            <v>7474.72</v>
          </cell>
        </row>
        <row r="3915">
          <cell r="B3915" t="str">
            <v>PROJ-ANT-060</v>
          </cell>
          <cell r="C3915" t="str">
            <v xml:space="preserve">ANTEPROJETO DE EDIFICAÇÃO - ÁREA &gt; 3.000 m² </v>
          </cell>
          <cell r="D3915" t="str">
            <v>UN</v>
          </cell>
          <cell r="E3915">
            <v>8917.66</v>
          </cell>
        </row>
        <row r="3916">
          <cell r="B3916" t="str">
            <v>PROJ-ANT-075</v>
          </cell>
          <cell r="C3916" t="str">
            <v xml:space="preserve">ANTEPROJETO DE IMPLANTAÇÃO DE EDIFICAÇÃO PADRÃO COM ÁREA DE PROJEÇÃO &lt; = 600 m² </v>
          </cell>
          <cell r="D3916" t="str">
            <v>UN</v>
          </cell>
          <cell r="E3916">
            <v>1604.76</v>
          </cell>
        </row>
        <row r="3917">
          <cell r="B3917" t="str">
            <v>PROJ-ANT-090</v>
          </cell>
          <cell r="C3917" t="str">
            <v xml:space="preserve">ANTEPROJETO DE IMPLANTAÇÃO DE EDIFICAÇÃO PADRÃO COM 600 m² &lt; ÁREA DE PROJEÇÃO = 1.500 m² </v>
          </cell>
          <cell r="D3917" t="str">
            <v>UN</v>
          </cell>
          <cell r="E3917">
            <v>2530.31</v>
          </cell>
        </row>
        <row r="3918">
          <cell r="B3918" t="str">
            <v>PROJ-ANT-105</v>
          </cell>
          <cell r="C3918" t="str">
            <v>ANTEPROJETO DE IMPLANTAÇÃO DE EDIFICAÇÃO PADRÃO COM 1.500 &lt; ÁREA DE PROJEÇÃO &lt;= 3.000 m²</v>
          </cell>
          <cell r="D3918" t="str">
            <v>UN</v>
          </cell>
          <cell r="E3918">
            <v>4950.6099999999997</v>
          </cell>
        </row>
        <row r="3919">
          <cell r="B3919" t="str">
            <v>PROJ-ANT-120</v>
          </cell>
          <cell r="C3919" t="str">
            <v xml:space="preserve">ANTEPROJETO DE IMPLANTAÇÃO DE EDIFICAÇÃO PADRÃO COM ÁREA DE PROJEÇÃO &gt; 3.000 m² </v>
          </cell>
          <cell r="D3919" t="str">
            <v>UN</v>
          </cell>
          <cell r="E3919">
            <v>7099.42</v>
          </cell>
        </row>
        <row r="3920">
          <cell r="B3920" t="str">
            <v>PROJ-EXE-015</v>
          </cell>
          <cell r="C3920" t="str">
            <v xml:space="preserve">PROJETO EXECUTIVO DE ARQUITETURA </v>
          </cell>
          <cell r="D3920" t="str">
            <v>PR A1</v>
          </cell>
          <cell r="E3920">
            <v>1141.72</v>
          </cell>
        </row>
        <row r="3921">
          <cell r="B3921" t="str">
            <v>PROJ-EXE-030</v>
          </cell>
          <cell r="C3921" t="str">
            <v xml:space="preserve">DESENVOLVIMENTO E DETALHAMENTO DE PROJETO ARQUITETÔNICO </v>
          </cell>
          <cell r="D3921" t="str">
            <v>PR A1</v>
          </cell>
          <cell r="E3921">
            <v>430.09</v>
          </cell>
        </row>
        <row r="3922">
          <cell r="B3922" t="str">
            <v>PROJ-EXE-045</v>
          </cell>
          <cell r="C3922" t="str">
            <v xml:space="preserve">PROJETO EXECUTIVO DE TERRAPLENAGEM - PLANTA </v>
          </cell>
          <cell r="D3922" t="str">
            <v>PR A1</v>
          </cell>
          <cell r="E3922">
            <v>692.25</v>
          </cell>
        </row>
        <row r="3923">
          <cell r="B3923" t="str">
            <v>PROJ-EXE-060</v>
          </cell>
          <cell r="C3923" t="str">
            <v xml:space="preserve">PROJETO EXECUTIVO DE TERRAPLENAGEM - SEÇÕES </v>
          </cell>
          <cell r="D3923" t="str">
            <v>PR A1</v>
          </cell>
          <cell r="E3923">
            <v>355.26</v>
          </cell>
        </row>
        <row r="3924">
          <cell r="B3924" t="str">
            <v>PROJ-EXE-075</v>
          </cell>
          <cell r="C3924" t="str">
            <v xml:space="preserve">PROJETO EXECUTIVO DE DRENAGEM PLUVIAL </v>
          </cell>
          <cell r="D3924" t="str">
            <v>PR A1</v>
          </cell>
          <cell r="E3924">
            <v>795.73</v>
          </cell>
        </row>
        <row r="3925">
          <cell r="B3925" t="str">
            <v>PROJ-EXE-090</v>
          </cell>
          <cell r="C3925" t="str">
            <v xml:space="preserve">PROJETO EXECUTIVO DE ESTRUTURA DE CONCRETO </v>
          </cell>
          <cell r="D3925" t="str">
            <v>PR A1</v>
          </cell>
          <cell r="E3925">
            <v>921.26</v>
          </cell>
        </row>
        <row r="3926">
          <cell r="B3926" t="str">
            <v>PROJ-EXE-095</v>
          </cell>
          <cell r="C3926" t="str">
            <v xml:space="preserve">PROJETO EXECUTIVO DE ESTRUTURA METÁLICA </v>
          </cell>
          <cell r="D3926" t="str">
            <v>PR A1</v>
          </cell>
          <cell r="E3926">
            <v>1393.74</v>
          </cell>
        </row>
        <row r="3927">
          <cell r="B3927" t="str">
            <v>PROJ-EXE-120</v>
          </cell>
          <cell r="C3927" t="str">
            <v xml:space="preserve">PROJETO EXECUTIVO DE AR CONDICIONADO / VENTILAÇÃO / CLIMATIZAÇÃO </v>
          </cell>
          <cell r="D3927" t="str">
            <v>PR A1</v>
          </cell>
          <cell r="E3927">
            <v>1064.22</v>
          </cell>
        </row>
        <row r="3928">
          <cell r="B3928" t="str">
            <v>PROJ-EXE-135</v>
          </cell>
          <cell r="C3928" t="str">
            <v xml:space="preserve">PROJETO EXECUTIVO DE INSTALAÇÕES HIDRO SANITÁRIAS </v>
          </cell>
          <cell r="D3928" t="str">
            <v>PR A1</v>
          </cell>
          <cell r="E3928">
            <v>999.19</v>
          </cell>
        </row>
        <row r="3929">
          <cell r="B3929" t="str">
            <v>PROJ-EXE-150</v>
          </cell>
          <cell r="C3929" t="str">
            <v xml:space="preserve">PROJETO EXECUTIVO DE INSTALAÇÕES ELÉTRICAS </v>
          </cell>
          <cell r="D3929" t="str">
            <v>PR A1</v>
          </cell>
          <cell r="E3929">
            <v>1076.9100000000001</v>
          </cell>
        </row>
        <row r="3930">
          <cell r="B3930" t="str">
            <v>PROJ-EXE-165</v>
          </cell>
          <cell r="C3930" t="str">
            <v xml:space="preserve">PROJETO EXECUTIVO DE CABEAMENTO ESTRUTURADO </v>
          </cell>
          <cell r="D3930" t="str">
            <v>PR A1</v>
          </cell>
          <cell r="E3930">
            <v>1190.69</v>
          </cell>
        </row>
        <row r="3931">
          <cell r="B3931" t="str">
            <v>PROJ-EXE-180</v>
          </cell>
          <cell r="C3931" t="str">
            <v xml:space="preserve">PROJETO EXECUTIVO DE INFRAESTRUTURA DE CABEAMENTO ESTRUTURADO / CFTV / ALARME / SEGURANÇA / SONORIZAÇÃO </v>
          </cell>
          <cell r="D3931" t="str">
            <v>PR A1</v>
          </cell>
          <cell r="E3931">
            <v>598.6</v>
          </cell>
        </row>
        <row r="3932">
          <cell r="B3932" t="str">
            <v>PROJ-EXE-195</v>
          </cell>
          <cell r="C3932" t="str">
            <v xml:space="preserve">PROJETO EXECUTIVO DE SPDA </v>
          </cell>
          <cell r="D3932" t="str">
            <v>PR A1</v>
          </cell>
          <cell r="E3932">
            <v>802.09</v>
          </cell>
        </row>
        <row r="3933">
          <cell r="B3933" t="str">
            <v>PROJ-EXE-210</v>
          </cell>
          <cell r="C3933" t="str">
            <v xml:space="preserve">PROJETO EXECUTIVO DE PREVENÇÃO E COMBATE A INCÊNDIO </v>
          </cell>
          <cell r="D3933" t="str">
            <v>PR A1</v>
          </cell>
          <cell r="E3933">
            <v>890.19</v>
          </cell>
        </row>
        <row r="3934">
          <cell r="B3934" t="str">
            <v>PROJ-EXE-225</v>
          </cell>
          <cell r="C3934" t="str">
            <v xml:space="preserve">PROJETO EXECUTIVO DE PROGRAMAÇÃO VISUAL </v>
          </cell>
          <cell r="D3934" t="str">
            <v>PR A1</v>
          </cell>
          <cell r="E3934">
            <v>776.3</v>
          </cell>
        </row>
        <row r="3935">
          <cell r="B3935" t="str">
            <v>PROJ-EXE-240</v>
          </cell>
          <cell r="C3935" t="str">
            <v xml:space="preserve">DESENHO E CÓPIA DE PROJETOS </v>
          </cell>
          <cell r="D3935" t="str">
            <v>PR A1</v>
          </cell>
          <cell r="E3935">
            <v>256.47000000000003</v>
          </cell>
        </row>
        <row r="3936">
          <cell r="B3936" t="str">
            <v>PROJ-EXE-255</v>
          </cell>
          <cell r="C3936" t="str">
            <v xml:space="preserve">PROJETO DE LAYOUT </v>
          </cell>
          <cell r="D3936" t="str">
            <v>PR A1</v>
          </cell>
          <cell r="E3936">
            <v>586.4</v>
          </cell>
        </row>
        <row r="3937">
          <cell r="B3937" t="str">
            <v>PROJ-EXE-270</v>
          </cell>
          <cell r="C3937" t="str">
            <v xml:space="preserve">PROJETO EXECUTIVO DE SONORIZAÇÃO/ALARME/CFTV </v>
          </cell>
          <cell r="D3937" t="str">
            <v>PR A1</v>
          </cell>
          <cell r="E3937">
            <v>776.3</v>
          </cell>
        </row>
        <row r="3938">
          <cell r="B3938" t="str">
            <v>PROJ-EXE-285</v>
          </cell>
          <cell r="C3938" t="str">
            <v xml:space="preserve">PROJETO EXECUTIVO LUMINOTÉCNICO </v>
          </cell>
          <cell r="D3938" t="str">
            <v>PR A1</v>
          </cell>
          <cell r="E3938">
            <v>446.34</v>
          </cell>
        </row>
        <row r="3939">
          <cell r="B3939" t="str">
            <v>PROJ-EXE-300</v>
          </cell>
          <cell r="C3939" t="str">
            <v xml:space="preserve">PROJETO EXECUTIVO DE ENGRADAMENTO METÁLICO </v>
          </cell>
          <cell r="D3939" t="str">
            <v>PR A1</v>
          </cell>
          <cell r="E3939">
            <v>776.3</v>
          </cell>
        </row>
        <row r="3940">
          <cell r="B3940" t="str">
            <v>PROJ-EXE-315</v>
          </cell>
          <cell r="C3940" t="str">
            <v xml:space="preserve">PROJETO EXECUTIVO DE IRRIGAÇÃO </v>
          </cell>
          <cell r="D3940" t="str">
            <v>PR A1</v>
          </cell>
          <cell r="E3940">
            <v>979.76</v>
          </cell>
        </row>
        <row r="3941">
          <cell r="B3941" t="str">
            <v>PROJ-EXE-330</v>
          </cell>
          <cell r="C3941" t="str">
            <v xml:space="preserve">PROJETO EXECUTIVO DE IMPERMEABILIZAÇÃO </v>
          </cell>
          <cell r="D3941" t="str">
            <v>PR A1</v>
          </cell>
          <cell r="E3941">
            <v>1034.9000000000001</v>
          </cell>
        </row>
        <row r="3942">
          <cell r="B3942" t="str">
            <v>PROJ-EXE-345</v>
          </cell>
          <cell r="C3942" t="str">
            <v xml:space="preserve">PROJETO EXECUTIVO DE PAISAGISMO </v>
          </cell>
          <cell r="D3942" t="str">
            <v>PR A1</v>
          </cell>
          <cell r="E3942">
            <v>1028.51</v>
          </cell>
        </row>
        <row r="3943">
          <cell r="B3943" t="str">
            <v>PROJ-EXE-360</v>
          </cell>
          <cell r="C3943" t="str">
            <v xml:space="preserve">PROJETO EXECUTIVO DE ACÚSTICA </v>
          </cell>
          <cell r="D3943" t="str">
            <v>PR A1</v>
          </cell>
          <cell r="E3943">
            <v>999.19</v>
          </cell>
        </row>
        <row r="3944">
          <cell r="B3944" t="str">
            <v>PROJ-EXE-375</v>
          </cell>
          <cell r="C3944" t="str">
            <v xml:space="preserve">PROJETO EXECUTIVO DE AQUECIMENTO SOLAR E REDE DE ÁGUA QUENTE </v>
          </cell>
          <cell r="D3944" t="str">
            <v>PR A1</v>
          </cell>
          <cell r="E3944">
            <v>795.73</v>
          </cell>
        </row>
        <row r="3945">
          <cell r="B3945" t="str">
            <v>PROJ-EXE-390</v>
          </cell>
          <cell r="C3945" t="str">
            <v xml:space="preserve">PROJETO EXECUTIVO DE INSTALAÇÕES FLUIDO MECÂNICAS </v>
          </cell>
          <cell r="D3945" t="str">
            <v>PR A1</v>
          </cell>
          <cell r="E3945">
            <v>937.75</v>
          </cell>
        </row>
        <row r="3946">
          <cell r="B3946" t="str">
            <v>PROJ-EXE-405</v>
          </cell>
          <cell r="C3946" t="str">
            <v xml:space="preserve">PROJETO EXECUTIVO DE GASES MEDICINAIS </v>
          </cell>
          <cell r="D3946" t="str">
            <v>PR A1</v>
          </cell>
          <cell r="E3946">
            <v>937.75</v>
          </cell>
        </row>
        <row r="3947">
          <cell r="B3947" t="str">
            <v>PROJ-EXE-420</v>
          </cell>
          <cell r="C3947" t="str">
            <v xml:space="preserve">PROJETO EXECUTIVO DE GLP </v>
          </cell>
          <cell r="D3947" t="str">
            <v>PR A1</v>
          </cell>
          <cell r="E3947">
            <v>802.09</v>
          </cell>
        </row>
        <row r="3948">
          <cell r="B3948" t="str">
            <v>PROJ-EXE-435</v>
          </cell>
          <cell r="C3948" t="str">
            <v xml:space="preserve">DESENVOLVIMENTO E DETALHAMENTO DE PROJETOS COMPLEMENTARES </v>
          </cell>
          <cell r="D3948" t="str">
            <v>PR A1</v>
          </cell>
          <cell r="E3948">
            <v>388.05</v>
          </cell>
        </row>
        <row r="3949">
          <cell r="B3949" t="str">
            <v>PROJ-EXE-450</v>
          </cell>
          <cell r="C3949" t="str">
            <v xml:space="preserve">APROVAÇÃO DE PROJETO NA PREFEITURA (&gt; CAPITAL) </v>
          </cell>
          <cell r="D3949" t="str">
            <v>UN</v>
          </cell>
          <cell r="E3949">
            <v>2272.21</v>
          </cell>
        </row>
        <row r="3950">
          <cell r="B3950" t="str">
            <v>PROJ-EXE-465</v>
          </cell>
          <cell r="C3950" t="str">
            <v xml:space="preserve">APROVAÇÃO DE PROJETO NO CORPO DE BOMBEIROS (&gt; INTERIOR) </v>
          </cell>
          <cell r="D3950" t="str">
            <v>UN</v>
          </cell>
          <cell r="E3950">
            <v>2272.21</v>
          </cell>
        </row>
        <row r="3951">
          <cell r="B3951" t="str">
            <v>PROJ-EXE-495</v>
          </cell>
          <cell r="C3951" t="str">
            <v xml:space="preserve">PERSPECTIVA COLORIDA 50 X 70 </v>
          </cell>
          <cell r="D3951" t="str">
            <v>UN</v>
          </cell>
          <cell r="E3951">
            <v>1050.6199999999999</v>
          </cell>
        </row>
        <row r="3952">
          <cell r="B3952" t="str">
            <v>PROJ-EXE-510</v>
          </cell>
          <cell r="C3952" t="str">
            <v xml:space="preserve">VISTA TRATADA COLORIDA 50 X 70 </v>
          </cell>
          <cell r="D3952" t="str">
            <v>PR A1</v>
          </cell>
          <cell r="E3952">
            <v>603.70000000000005</v>
          </cell>
        </row>
        <row r="3953">
          <cell r="B3953" t="str">
            <v>PROJ-EXE-525</v>
          </cell>
          <cell r="C3953" t="str">
            <v xml:space="preserve">PLANTA HUMANIZADA COLORIDA 50 X 70 </v>
          </cell>
          <cell r="D3953" t="str">
            <v>PR A1</v>
          </cell>
          <cell r="E3953">
            <v>603.70000000000005</v>
          </cell>
        </row>
        <row r="3954">
          <cell r="B3954" t="str">
            <v>PROJ-EXE-540</v>
          </cell>
          <cell r="C3954" t="str">
            <v xml:space="preserve">DESENHO DE CADASTRO DE CONSTRUÇÕES EXISTENTES </v>
          </cell>
          <cell r="D3954" t="str">
            <v>PR A1</v>
          </cell>
          <cell r="E3954">
            <v>344.49</v>
          </cell>
        </row>
        <row r="3955">
          <cell r="B3955" t="str">
            <v>PROJ-EXE-545</v>
          </cell>
          <cell r="C3955" t="str">
            <v>COMPATIBILIZAÇÃO DE PROJETOS COM ÁREA ATÉ 10.000 M2</v>
          </cell>
          <cell r="D3955" t="str">
            <v>M2</v>
          </cell>
          <cell r="E3955">
            <v>1.87</v>
          </cell>
        </row>
        <row r="3956">
          <cell r="B3956" t="str">
            <v>PROJ-EXE-550</v>
          </cell>
          <cell r="C3956" t="str">
            <v>COMPATIBILIZAÇÃO DE PROJETOS COM ÁREA DE 10.001 M2 ATÉ 20.000 M2</v>
          </cell>
          <cell r="D3956" t="str">
            <v>M2</v>
          </cell>
          <cell r="E3956">
            <v>1.63</v>
          </cell>
        </row>
        <row r="3957">
          <cell r="B3957" t="str">
            <v>PROJ-EXE-560</v>
          </cell>
          <cell r="C3957" t="str">
            <v>COMPATIBILIZAÇÃO DE PROJETOS COM ÁREA DE 20.001 M2 ATÉ 40.000 M2</v>
          </cell>
          <cell r="D3957" t="str">
            <v>M2</v>
          </cell>
          <cell r="E3957">
            <v>1.4</v>
          </cell>
        </row>
        <row r="3958">
          <cell r="B3958" t="str">
            <v>PROJ-EXE-565</v>
          </cell>
          <cell r="C3958" t="str">
            <v>COMPATIBILIZAÇÃO DE PROJETOS COM ÁREA DE 40.001 M2 ATÉ 60.000 M2</v>
          </cell>
          <cell r="D3958" t="str">
            <v>M2</v>
          </cell>
          <cell r="E3958">
            <v>1.18</v>
          </cell>
        </row>
        <row r="3959">
          <cell r="B3959" t="str">
            <v>PROJ-EXE-570</v>
          </cell>
          <cell r="C3959" t="str">
            <v>COMPATIBILIZAÇÃO DE PROJETOS COM ÁREA DE 60.001 M2 ATÉ 80.000 M2</v>
          </cell>
          <cell r="D3959" t="str">
            <v>M2</v>
          </cell>
          <cell r="E3959">
            <v>0.94</v>
          </cell>
        </row>
        <row r="3960">
          <cell r="B3960" t="str">
            <v>PROJ-EXE-575</v>
          </cell>
          <cell r="C3960" t="str">
            <v>COMPATIBILIZAÇÃO DE PROJETOS COM ÁREA DE 80.001 M2 ATÉ 1000.000 M2</v>
          </cell>
          <cell r="D3960" t="str">
            <v>M2</v>
          </cell>
          <cell r="E3960">
            <v>0.72</v>
          </cell>
        </row>
        <row r="3961">
          <cell r="B3961" t="str">
            <v>PROJ-EXE-580</v>
          </cell>
          <cell r="C3961" t="str">
            <v>COMPATIBILIZAÇÃO DE PROJETOS COM ACIMA DE 1000.000 M2</v>
          </cell>
          <cell r="D3961" t="str">
            <v>M2</v>
          </cell>
          <cell r="E3961">
            <v>0.48</v>
          </cell>
        </row>
        <row r="3962">
          <cell r="B3962" t="str">
            <v>PROJ-EXE-585</v>
          </cell>
          <cell r="C3962" t="str">
            <v>COORDENAÇÃO DE PROJETOS</v>
          </cell>
          <cell r="D3962" t="str">
            <v>%</v>
          </cell>
          <cell r="E3962">
            <v>6</v>
          </cell>
        </row>
        <row r="3964">
          <cell r="B3964" t="str">
            <v>SPT-001</v>
          </cell>
          <cell r="C3964" t="str">
            <v>SONDAGENS A PERCUSSÃO D = 2 1/2", INCLUSIVE RELATÓRIO (para uso exclusivo da Secretária de Estado de Transportes e Obras Públicas de Minas Gerais)</v>
          </cell>
        </row>
        <row r="3965">
          <cell r="B3965" t="str">
            <v>SPT-DES-015</v>
          </cell>
          <cell r="C3965" t="str">
            <v xml:space="preserve">DESLOCAMENTO PARA SONDAGENS </v>
          </cell>
          <cell r="D3965" t="str">
            <v>KM</v>
          </cell>
          <cell r="E3965">
            <v>1.51</v>
          </cell>
        </row>
        <row r="3966">
          <cell r="B3966" t="str">
            <v>SPT-MOB-015</v>
          </cell>
          <cell r="C3966" t="str">
            <v xml:space="preserve">MOBILIZAÇÃO E INSTALAÇÃO </v>
          </cell>
          <cell r="D3966" t="str">
            <v>UN</v>
          </cell>
          <cell r="E3966">
            <v>809</v>
          </cell>
        </row>
        <row r="3967">
          <cell r="B3967" t="str">
            <v>SPT-SON-015</v>
          </cell>
          <cell r="C3967" t="str">
            <v xml:space="preserve">SONDAGEM A PERCUSSÃO </v>
          </cell>
          <cell r="D3967" t="str">
            <v>M</v>
          </cell>
          <cell r="E3967">
            <v>75.62</v>
          </cell>
        </row>
        <row r="3969">
          <cell r="B3969" t="str">
            <v>VIS-001</v>
          </cell>
          <cell r="C3969" t="str">
            <v>VISTORIAS E CADASTROS (para uso exclusivo da Secretária de Estado de Transportes e Obras Públicas de Minas Gerais)</v>
          </cell>
        </row>
        <row r="3970">
          <cell r="B3970" t="str">
            <v>VIS-CAD-015</v>
          </cell>
          <cell r="C3970" t="str">
            <v xml:space="preserve">TÉCNICO DE NÍVEL SUPERIOR </v>
          </cell>
          <cell r="D3970" t="str">
            <v>HH</v>
          </cell>
          <cell r="E3970">
            <v>84.49</v>
          </cell>
        </row>
        <row r="3971">
          <cell r="B3971" t="str">
            <v>VIS-CAD-030</v>
          </cell>
          <cell r="C3971" t="str">
            <v xml:space="preserve">TÉCNICO DE NÍVEL MÉDIO </v>
          </cell>
          <cell r="D3971" t="str">
            <v>HH</v>
          </cell>
          <cell r="E3971">
            <v>25.79</v>
          </cell>
        </row>
        <row r="3972">
          <cell r="B3972" t="str">
            <v>VIS-CAD-045</v>
          </cell>
          <cell r="C3972" t="str">
            <v xml:space="preserve">DESLOCAMENTO INTERMUNICIPAL </v>
          </cell>
          <cell r="D3972" t="str">
            <v>KM</v>
          </cell>
          <cell r="E3972">
            <v>0.91</v>
          </cell>
        </row>
        <row r="3973">
          <cell r="B3973" t="str">
            <v>VIS-CAD-060</v>
          </cell>
          <cell r="C3973" t="str">
            <v xml:space="preserve">DIÁRIA COM PERNOITE </v>
          </cell>
          <cell r="D3973" t="str">
            <v>UN</v>
          </cell>
          <cell r="E3973">
            <v>155.27000000000001</v>
          </cell>
        </row>
        <row r="3974">
          <cell r="B3974" t="str">
            <v>VIS-CAD-075</v>
          </cell>
          <cell r="C3974" t="str">
            <v xml:space="preserve">DIÁRIA SEM PERNOITE </v>
          </cell>
          <cell r="D3974" t="str">
            <v>UN</v>
          </cell>
          <cell r="E3974">
            <v>78.010000000000005</v>
          </cell>
        </row>
        <row r="3976">
          <cell r="B3976" t="str">
            <v>REL-OO1</v>
          </cell>
          <cell r="C3976" t="str">
            <v>RELATÓRIOS TÉCNICOS (para uso exclusivo da Secretária de Estado de Transportes e Obras Públicas de Minas Gerais)</v>
          </cell>
        </row>
        <row r="3977">
          <cell r="B3977" t="str">
            <v>REL-TEC-005</v>
          </cell>
          <cell r="C3977" t="str">
            <v xml:space="preserve">ESPECIFICAÇÃO DOS MATERIAIS COM MEMORIAL DESCRITIVO DE CADA AMBIENTE E EQUIPAMENTOS PARA PROJETOS DE IMPLANTAÇÃO DE EDIFICAÇÃO ÁREA ATÉ 6.000 M2 </v>
          </cell>
          <cell r="D3977" t="str">
            <v>M2</v>
          </cell>
          <cell r="E3977">
            <v>0.17</v>
          </cell>
        </row>
        <row r="3978">
          <cell r="B3978" t="str">
            <v>REL-TEC-010</v>
          </cell>
          <cell r="C3978" t="str">
            <v>ESPECIFICAÇÃO DOS MATERIAIS COM MEMORIAL DESCRITIVO DE CADA AMBIENTE E EQUIPAMENTOS PARA PROJETOS DE IMPLANTAÇÃO DE EDIFICAÇÃO - ÁREA DE 6.001 M2 ATÉ 7.000 M2</v>
          </cell>
          <cell r="D3978" t="str">
            <v>M2</v>
          </cell>
          <cell r="E3978">
            <v>0.15</v>
          </cell>
        </row>
        <row r="3979">
          <cell r="B3979" t="str">
            <v>REL-TEC-015</v>
          </cell>
          <cell r="C3979" t="str">
            <v>ESPECIFICAÇÃO DOS MATERIAIS COM MEMORIAL DESCRITIVO DE CADA AMBIENTE E EQUIPAMENTOS PARA PROJETOS DE IMPLANTAÇÃO DE EDIFICAÇÃO - ÁREA DE 7.001 M2 ATÉ 9.000 M2</v>
          </cell>
          <cell r="D3979" t="str">
            <v>M2</v>
          </cell>
          <cell r="E3979">
            <v>0.13</v>
          </cell>
        </row>
        <row r="3980">
          <cell r="B3980" t="str">
            <v>REL-TEC-020</v>
          </cell>
          <cell r="C3980" t="str">
            <v>ESPECIFICAÇÃO DOS MATERIAIS COM MEMORIAL DESCRITIVO DE CADA AMBIENTE E EQUIPAMENTOS PARA PROJETOS DE IMPLANTAÇÃO DE EDIFICAÇÃO - ÁREA DE 9.001 M2 ATÉ 11.000 M2</v>
          </cell>
          <cell r="D3980" t="str">
            <v>M2</v>
          </cell>
          <cell r="E3980">
            <v>0.11</v>
          </cell>
        </row>
        <row r="3981">
          <cell r="B3981" t="str">
            <v>REL-TEC-025</v>
          </cell>
          <cell r="C3981" t="str">
            <v>ESPECIFICAÇÃO DOS MATERIAIS COM MEMORIAL DESCRITIVO DE CADA AMBIENTE E EQUIPAMENTOS PARA PROJETOS DE IMPLANTAÇÃO DE EDIFICAÇÃO - ÁREA DE 11.001 M2 ATÉ 13.000 M2</v>
          </cell>
          <cell r="D3981" t="str">
            <v>M2</v>
          </cell>
          <cell r="E3981">
            <v>0.09</v>
          </cell>
        </row>
        <row r="3982">
          <cell r="B3982" t="str">
            <v>REL-TEC-030</v>
          </cell>
          <cell r="C3982" t="str">
            <v>ESPECIFICAÇÃO DOS MATERIAIS COM MEMORIAL DESCRITIVO DE CADA AMBIENTE E EQUIPAMENTOS PARA PROJETOS DE IMPLANTAÇÃO DE EDIFICAÇÃO - ÁREA DE 13.001 M2 ATÉ 16.000 M2</v>
          </cell>
          <cell r="D3982" t="str">
            <v>M2</v>
          </cell>
          <cell r="E3982">
            <v>7.0000000000000007E-2</v>
          </cell>
        </row>
        <row r="3983">
          <cell r="B3983" t="str">
            <v>REL-TEC-035</v>
          </cell>
          <cell r="C3983" t="str">
            <v>ESPECIFICAÇÃO DOS MATERIAIS COM MEMORIAL DESCRITIVO DE CADA AMBIENTE E EQUIPAMENTOS PARA PROJETOS DE IMPLANTAÇÃO DE EDIFICAÇÃO - ÁREA ACIMA DE 16.000 M2</v>
          </cell>
          <cell r="D3983" t="str">
            <v>M2</v>
          </cell>
          <cell r="E3983">
            <v>0.05</v>
          </cell>
        </row>
        <row r="3984">
          <cell r="B3984" t="str">
            <v>REL-TEC-040</v>
          </cell>
          <cell r="C3984" t="str">
            <v>ESPECIFICAÇÃO DOS MATERIAIS COM MEMORIAL DESCRITIVO DE CADA AMBIENTE E EQUIPAMENTOS PARA CONSTRUÇÕES NOVAS - AREA ATÉ 1.000 M2</v>
          </cell>
          <cell r="D3984" t="str">
            <v>M2</v>
          </cell>
          <cell r="E3984">
            <v>1.64</v>
          </cell>
        </row>
        <row r="3985">
          <cell r="B3985" t="str">
            <v>REL-TEC-045</v>
          </cell>
          <cell r="C3985" t="str">
            <v>ESPECIFICAÇÃO DOS MATERIAIS COM MEMORIAL DESCRITIVO DE CADA AMBIENTE E EQUIPAMENTOS PARA CONSTRUÇÕES NOVAS - AREA DE 1.001 M2 A 2.000 M2</v>
          </cell>
          <cell r="D3985" t="str">
            <v>M2</v>
          </cell>
          <cell r="E3985">
            <v>1.44</v>
          </cell>
        </row>
        <row r="3986">
          <cell r="B3986" t="str">
            <v>REL-TEC-050</v>
          </cell>
          <cell r="C3986" t="str">
            <v>ESPECIFICAÇÃO DOS MATERIAIS COM MEMORIAL DESCRITIVO DE CADA AMBIENTE E EQUIPAMENTOS PARA CONSTRUÇÕES NOVAS - AREA DE 2.001 M2 A 4.000 M2</v>
          </cell>
          <cell r="D3986" t="str">
            <v>M2</v>
          </cell>
          <cell r="E3986">
            <v>1.23</v>
          </cell>
        </row>
        <row r="3987">
          <cell r="B3987" t="str">
            <v>REL-TEC-055</v>
          </cell>
          <cell r="C3987" t="str">
            <v>ESPECIFICAÇÃO DOS MATERIAIS COM MEMORIAL DESCRITIVO DE CADA AMBIENTE E EQUIPAMENTOS PARA CONSTRUÇÕES NOVAS - AREA DE 4.001 M2 A 6.000 M2</v>
          </cell>
          <cell r="D3987" t="str">
            <v>M2</v>
          </cell>
          <cell r="E3987">
            <v>1.02</v>
          </cell>
        </row>
        <row r="3988">
          <cell r="B3988" t="str">
            <v>REL-TEC-060</v>
          </cell>
          <cell r="C3988" t="str">
            <v>ESPECIFICAÇÃO DOS MATERIAIS COM MEMORIAL DESCRITIVO DE CADA AMBIENTE E EQUIPAMENTOS PARA CONSTRUÇÕES NOVAS - AREA DE 6.001 M2 A 8.000 M2</v>
          </cell>
          <cell r="D3988" t="str">
            <v>M2</v>
          </cell>
          <cell r="E3988">
            <v>0.81</v>
          </cell>
        </row>
        <row r="3989">
          <cell r="B3989" t="str">
            <v>REL-TEC-065</v>
          </cell>
          <cell r="C3989" t="str">
            <v>ESPECIFICAÇÃO DOS MATERIAIS COM MEMORIAL DESCRITIVO DE CADA AMBIENTE E EQUIPAMENTOS PARA CONSTRUÇÕES NOVAS - AREA DE 8.001 M2 A 10.000 M2</v>
          </cell>
          <cell r="D3989" t="str">
            <v>M2</v>
          </cell>
          <cell r="E3989">
            <v>0.61</v>
          </cell>
        </row>
        <row r="3990">
          <cell r="B3990" t="str">
            <v>REL-TEC-070</v>
          </cell>
          <cell r="C3990" t="str">
            <v>ESPECIFICAÇÃO DOS MATERIAIS COM MEMORIAL DESCRITIVO DE CADA AMBIENTE E EQUIPAMENTOS PARA CONSTRUÇÕES NOVAS - AREA ACIMA DE 10.000 M2</v>
          </cell>
          <cell r="D3990" t="str">
            <v>M2</v>
          </cell>
          <cell r="E3990">
            <v>0.4</v>
          </cell>
        </row>
        <row r="3991">
          <cell r="B3991" t="str">
            <v>REL-TEC-075</v>
          </cell>
          <cell r="C3991" t="str">
            <v>ESPECIFICAÇÃO DOS MATERIAIS COM MEMORIAL DESCRITIVO DE CADA AMBIENTE E EQUIPAMENTOS PARA REFORMA E/OU AMPLIAÇÃO DE EDIFICAÇÕES EXISTENTES- AREA ATÉ 1.000 M2</v>
          </cell>
          <cell r="D3991" t="str">
            <v>M2</v>
          </cell>
          <cell r="E3991">
            <v>1.34</v>
          </cell>
        </row>
        <row r="3992">
          <cell r="B3992" t="str">
            <v>REL-TEC-080</v>
          </cell>
          <cell r="C3992" t="str">
            <v>ESPECIFICAÇÃO DOS MATERIAIS COM MEMORIAL DESCRITIVO DE CADA AMBIENTE E EQUIPAMENTOS PARA REFORMA E/OU AMPLIAÇÃO DE EDIFICAÇÕES EXISTENTES - AREA DE 1.001 M2 A 2.000 M2</v>
          </cell>
          <cell r="D3992" t="str">
            <v>M2</v>
          </cell>
          <cell r="E3992">
            <v>1.19</v>
          </cell>
        </row>
        <row r="3993">
          <cell r="B3993" t="str">
            <v>REL-TEC-085</v>
          </cell>
          <cell r="C3993" t="str">
            <v>ESPECIFICAÇÃO DOS MATERIAIS COM MEMORIAL DESCRITIVO DE CADA AMBIENTE E EQUIPAMENTOS PARA REFORMA E/OU AMPLIAÇÃO DE EDIFICAÇÕES EXISTENTES - AREA DE 2.001 M2 A 4.000 M2</v>
          </cell>
          <cell r="D3993" t="str">
            <v>M2</v>
          </cell>
          <cell r="E3993">
            <v>1</v>
          </cell>
        </row>
        <row r="3994">
          <cell r="B3994" t="str">
            <v>REL-TEC-090</v>
          </cell>
          <cell r="C3994" t="str">
            <v>ESPECIFICAÇÃO DOS MATERIAIS COM MEMORIAL DESCRITIVO DE CADA AMBIENTE E EQUIPAMENTOS PARA REFORMA E/OU AMPLIAÇÃO DE EDIFICAÇÕES EXISTENTES - AREA DE 4.001 M2 A 6.000 M2</v>
          </cell>
          <cell r="D3994" t="str">
            <v>M2</v>
          </cell>
          <cell r="E3994">
            <v>0.84</v>
          </cell>
        </row>
        <row r="3995">
          <cell r="B3995" t="str">
            <v>REL-TEC-095</v>
          </cell>
          <cell r="C3995" t="str">
            <v>ESPECIFICAÇÃO DOS MATERIAIS COM MEMORIAL DESCRITIVO DE CADA AMBIENTE E EQUIPAMENTOS PARA REFORMA E/OU AMPLIAÇÃO DE EDIFICAÇÕES EXISTENTES - AREA DE 6.001 M2 A 8.000 M2</v>
          </cell>
          <cell r="D3995" t="str">
            <v>M2</v>
          </cell>
          <cell r="E3995">
            <v>0.68</v>
          </cell>
        </row>
        <row r="3996">
          <cell r="B3996" t="str">
            <v>REL-TEC-100</v>
          </cell>
          <cell r="C3996" t="str">
            <v>ESPECIFICAÇÃO DOS MATERIAIS COM MEMORIAL DESCRITIVO DE CADA AMBIENTE E EQUIPAMENTOS PARA REFORMA E/OU AMPLIAÇÃO DE EDIFICAÇÕES EXISTENTES - AREA DE 8.001 M2 A 10.000 M2</v>
          </cell>
          <cell r="D3996" t="str">
            <v>M2</v>
          </cell>
          <cell r="E3996">
            <v>0.51</v>
          </cell>
        </row>
        <row r="3997">
          <cell r="B3997" t="str">
            <v>REL-TEC-105</v>
          </cell>
          <cell r="C3997" t="str">
            <v>ESPECIFICAÇÃO DOS MATERIAIS COM MEMORIAL DESCRITIVO DE CADA AMBIENTE E EQUIPAMENTOS PARA REFORMA E/OU AMPLIAÇÃO DE EDIFICAÇÕES EXISTENTES - AREA ACIMA DE 10.000 M2</v>
          </cell>
          <cell r="D3997" t="str">
            <v>M2</v>
          </cell>
          <cell r="E3997">
            <v>0.34</v>
          </cell>
        </row>
        <row r="3998">
          <cell r="B3998" t="str">
            <v>REL-TEC-110</v>
          </cell>
          <cell r="C3998" t="str">
            <v>ESPECIFICAÇÃO DOS MATERIAIS COM MEMORIAL DESCRITIVO DE CADA AMBIENTE E EQUIPAMENTOS PARA REFORMA E/OU AMPLIAÇÃO DE PATRIMÔNIOS HISTÓRICOS - AREA ATÉ 1.000 M2</v>
          </cell>
          <cell r="D3998" t="str">
            <v>M2</v>
          </cell>
          <cell r="E3998">
            <v>2.02</v>
          </cell>
        </row>
        <row r="3999">
          <cell r="B3999" t="str">
            <v>REL-TEC-115</v>
          </cell>
          <cell r="C3999" t="str">
            <v>ESPECIFICAÇÃO DOS MATERIAIS COM MEMORIAL DESCRITIVO DE CADA AMBIENTE E EQUIPAMENTOS PARA REFORMA E/OU AMPLIAÇÃO DE PATRIMÔNIOS HISTÓRICOS - AREA DE 1.001 M2 A 2.000 M2</v>
          </cell>
          <cell r="D3999" t="str">
            <v>M2</v>
          </cell>
          <cell r="E3999">
            <v>1.75</v>
          </cell>
        </row>
        <row r="4000">
          <cell r="B4000" t="str">
            <v>REL-TEC-120</v>
          </cell>
          <cell r="C4000" t="str">
            <v>ESPECIFICAÇÃO DOS MATERIAIS COM MEMORIAL DESCRITIVO DE CADA AMBIENTE E EQUIPAMENTOS PARA REFORMA E/OU AMPLIAÇÃO DE PATRIMÔNIOS HISTÓRICOS - AREA DE 2.001 M2 A 4.000 M2</v>
          </cell>
          <cell r="D4000" t="str">
            <v>M2</v>
          </cell>
          <cell r="E4000">
            <v>1.5</v>
          </cell>
        </row>
        <row r="4001">
          <cell r="B4001" t="str">
            <v>REL-TEC-125</v>
          </cell>
          <cell r="C4001" t="str">
            <v>ESPECIFICAÇÃO DOS MATERIAIS COM MEMORIAL DESCRITIVO DE CADA AMBIENTE E EQUIPAMENTOS PARA REFORMA E/OU AMPLIAÇÃO DE EDIFICAÇÕES EXISTENTES - AREA DE 4.001 M2 A 6.000 M2</v>
          </cell>
          <cell r="D4001" t="str">
            <v>M2</v>
          </cell>
          <cell r="E4001">
            <v>1.26</v>
          </cell>
        </row>
        <row r="4002">
          <cell r="B4002" t="str">
            <v>REL-TEC-130</v>
          </cell>
          <cell r="C4002" t="str">
            <v>ESPECIFICAÇÃO DOS MATERIAIS COM MEMORIAL DESCRITIVO DE CADA AMBIENTE E EQUIPAMENTOS PARA REFORMA E/OU AMPLIAÇÃO DE PATRIMÔNIOS HISTÓRICOS - AREA DE 6.001 M2 A 8.000 M2</v>
          </cell>
          <cell r="D4002" t="str">
            <v>M2</v>
          </cell>
          <cell r="E4002">
            <v>1</v>
          </cell>
        </row>
        <row r="4003">
          <cell r="B4003" t="str">
            <v>REL-TEC-135</v>
          </cell>
          <cell r="C4003" t="str">
            <v>ESPECIFICAÇÃO DOS MATERIAIS COM MEMORIAL DESCRITIVO DE CADA AMBIENTE E EQUIPAMENTOS PARA REFORMA E/OU AMPLIAÇÃO DE PATRIMÔNIOS HISTÓRICOS - AREA DE 8.001 M2 A 10.000 M2</v>
          </cell>
          <cell r="D4003" t="str">
            <v>M2</v>
          </cell>
          <cell r="E4003">
            <v>0.75</v>
          </cell>
        </row>
        <row r="4004">
          <cell r="B4004" t="str">
            <v>REL-TEC-140</v>
          </cell>
          <cell r="C4004" t="str">
            <v>ESPECIFICAÇÃO DOS MATERIAIS COM MEMORIAL DESCRITIVO DE CADA AMBIENTE E EQUIPAMENTOS PARA REFORMA E/OU AMPLIAÇÃO DE PATRIMÔNIOS HISTÓRICOS - AREA ACIMA DE 10.000 M2</v>
          </cell>
          <cell r="D4004" t="str">
            <v>M2</v>
          </cell>
          <cell r="E4004">
            <v>0.51</v>
          </cell>
        </row>
        <row r="4005">
          <cell r="B4005" t="str">
            <v>REL-TEC-145</v>
          </cell>
          <cell r="C4005" t="str">
            <v>ESPECIFICAÇÃO DOS MATERIAIS COM MEMORIAL DESCRITIVO  PARA OBRAS DE INFRAESTRUTURA</v>
          </cell>
          <cell r="D4005" t="str">
            <v>M2</v>
          </cell>
          <cell r="E4005">
            <v>0.05</v>
          </cell>
        </row>
        <row r="4006">
          <cell r="B4006" t="str">
            <v>REL-TEC-150</v>
          </cell>
          <cell r="C4006" t="str">
            <v>AS BUILT DE PROJETOS COM ÁREA ATÉ 10.000 M2</v>
          </cell>
          <cell r="D4006" t="str">
            <v>M2</v>
          </cell>
          <cell r="E4006">
            <v>0.65</v>
          </cell>
        </row>
        <row r="4007">
          <cell r="B4007" t="str">
            <v>REL-TEC-155</v>
          </cell>
          <cell r="C4007" t="str">
            <v>AS BUILT DE PROJETOS COM ÁREA DE 10.001 M2 ATÉ 20.000 M2</v>
          </cell>
          <cell r="D4007" t="str">
            <v>M2</v>
          </cell>
          <cell r="E4007">
            <v>0.56999999999999995</v>
          </cell>
        </row>
        <row r="4008">
          <cell r="B4008" t="str">
            <v>REL-TEC-160</v>
          </cell>
          <cell r="C4008" t="str">
            <v>AS BUILT DE PROJETOS COM ÁREA DE 20.001 M2 ATÉ 40.000 M2</v>
          </cell>
          <cell r="D4008" t="str">
            <v>M2</v>
          </cell>
          <cell r="E4008">
            <v>0.49</v>
          </cell>
        </row>
        <row r="4009">
          <cell r="B4009" t="str">
            <v>REL-TEC-165</v>
          </cell>
          <cell r="C4009" t="str">
            <v>AS BUILT DE PROJETOS COM ÁREA DE 40.001 M2 ATÉ 60.000 M2</v>
          </cell>
          <cell r="D4009" t="str">
            <v>M2</v>
          </cell>
          <cell r="E4009">
            <v>0.41</v>
          </cell>
        </row>
        <row r="4010">
          <cell r="B4010" t="str">
            <v>REL-TEC-170</v>
          </cell>
          <cell r="C4010" t="str">
            <v>AS BUILT DE PROJETOS COM ÁREA DE 60.001 M2 ATÉ 80.000 M2</v>
          </cell>
          <cell r="D4010" t="str">
            <v>M2</v>
          </cell>
          <cell r="E4010">
            <v>0.33</v>
          </cell>
        </row>
        <row r="4011">
          <cell r="B4011" t="str">
            <v>REL-TEC-175</v>
          </cell>
          <cell r="C4011" t="str">
            <v>AS BUILT DE PROJETOS COM ÁREA DE 80.001 M2 ATÉ 1000.000 M2</v>
          </cell>
          <cell r="D4011" t="str">
            <v>M2</v>
          </cell>
          <cell r="E4011">
            <v>0.24</v>
          </cell>
        </row>
        <row r="4012">
          <cell r="B4012" t="str">
            <v>REL-TEC-180</v>
          </cell>
          <cell r="C4012" t="str">
            <v>AS BUILT DE PROJETOS COM  ACIMA DE 1000.000 M2</v>
          </cell>
          <cell r="D4012" t="str">
            <v>M2</v>
          </cell>
          <cell r="E4012">
            <v>0.16</v>
          </cell>
        </row>
        <row r="4013">
          <cell r="B4013" t="str">
            <v>REL-TEC-185</v>
          </cell>
          <cell r="C4013" t="str">
            <v>MANUAL DE USO, OPERAÇÃO E MANUTENÇÃO DAS EDIFICAÇÕES PARA CONSTRUÇÕES NOVAS - AREA ATÉ 1.000 M2</v>
          </cell>
          <cell r="D4013" t="str">
            <v>M2</v>
          </cell>
          <cell r="E4013">
            <v>0.48</v>
          </cell>
        </row>
        <row r="4014">
          <cell r="B4014" t="str">
            <v>REL-TEC-190</v>
          </cell>
          <cell r="C4014" t="str">
            <v>MANUAL DE USO, OPERAÇÃO E MANUTENÇÃO DAS EDIFICAÇÕES PARA CONSTRUÇÕES NOVAS - AREA DE 1.001 M2 A 2.000 M2</v>
          </cell>
          <cell r="D4014" t="str">
            <v>M2</v>
          </cell>
          <cell r="E4014">
            <v>0.43</v>
          </cell>
        </row>
        <row r="4015">
          <cell r="B4015" t="str">
            <v>REL-TEC-195</v>
          </cell>
          <cell r="C4015" t="str">
            <v>MANUAL DE USO, OPERAÇÃO E MANUTENÇÃO DAS EDIFICAÇÕES PARA CONSTRUÇÕES NOVAS - AREA DE 2.001 M2 A 4.000 M2</v>
          </cell>
          <cell r="D4015" t="str">
            <v>M2</v>
          </cell>
          <cell r="E4015">
            <v>0.38</v>
          </cell>
        </row>
        <row r="4016">
          <cell r="B4016" t="str">
            <v>REL-TEC-200</v>
          </cell>
          <cell r="C4016" t="str">
            <v>MANUAL DE USO, OPERAÇÃO E MANUTENÇÃO DAS EDIFICAÇÕES PARA CONSTRUÇÕES NOVAS - AREA DE 4.001 M2 A 6.000 M2</v>
          </cell>
          <cell r="D4016" t="str">
            <v>M2</v>
          </cell>
          <cell r="E4016">
            <v>0.28999999999999998</v>
          </cell>
        </row>
        <row r="4017">
          <cell r="B4017" t="str">
            <v>REL-TEC-205</v>
          </cell>
          <cell r="C4017" t="str">
            <v>MANUAL DE USO, OPERAÇÃO E MANUTENÇÃO DAS EDIFICAÇÕES PARA CONSTRUÇÕES NOVAS - AREA DE 6.001 M2 A 8.000 M2</v>
          </cell>
          <cell r="D4017" t="str">
            <v>M2</v>
          </cell>
          <cell r="E4017">
            <v>0.24</v>
          </cell>
        </row>
        <row r="4018">
          <cell r="B4018" t="str">
            <v>REL-TEC-210</v>
          </cell>
          <cell r="C4018" t="str">
            <v>MANUAL DE USO, OPERAÇÃO E MANUTENÇÃO DAS EDIFICAÇÕES PARA CONSTRUÇÕES NOVAS - AREA DE 8.001 M2 A 10.000 M2</v>
          </cell>
          <cell r="D4018" t="str">
            <v>M2</v>
          </cell>
          <cell r="E4018">
            <v>0.19</v>
          </cell>
        </row>
        <row r="4019">
          <cell r="B4019" t="str">
            <v>REL-TEC-215</v>
          </cell>
          <cell r="C4019" t="str">
            <v>MANUAL DE USO, OPERAÇÃO E MANUTENÇÃO DAS EDIFICAÇÕES PARA CONSTRUÇÕES NOVAS - AREA ACIMA DE 10.000 M2</v>
          </cell>
          <cell r="D4019" t="str">
            <v>M2</v>
          </cell>
          <cell r="E4019">
            <v>0.12</v>
          </cell>
        </row>
        <row r="4020">
          <cell r="B4020" t="str">
            <v>REL-TEC-220</v>
          </cell>
          <cell r="C4020" t="str">
            <v xml:space="preserve"> MANUAL DE USO, OPERAÇÃO E MANUTENÇÃO DAS EDIFICAÇÕES PARA PARA REFORMA E/OU AMPLIAÇÃO DE EDIFICAÇÕES EXISTENTES- AREA ATÉ 1.000 M2</v>
          </cell>
          <cell r="D4020" t="str">
            <v>M2</v>
          </cell>
          <cell r="E4020">
            <v>0.41</v>
          </cell>
        </row>
        <row r="4021">
          <cell r="B4021" t="str">
            <v>REL-TEC-225</v>
          </cell>
          <cell r="C4021" t="str">
            <v xml:space="preserve"> MANUAL DE USO, OPERAÇÃO E MANUTENÇÃO DAS EDIFICAÇÕES PARA PARA REFORMA E/OU AMPLIAÇÃO DE EDIFICAÇÕES EXISTENTES - AREA DE 1.001 M2 A 2.000 M2</v>
          </cell>
          <cell r="D4021" t="str">
            <v>M2</v>
          </cell>
          <cell r="E4021">
            <v>0.35</v>
          </cell>
        </row>
        <row r="4022">
          <cell r="B4022" t="str">
            <v>REL-TEC-230</v>
          </cell>
          <cell r="C4022" t="str">
            <v xml:space="preserve"> MANUAL DE USO, OPERAÇÃO E MANUTENÇÃO DAS EDIFICAÇÕES PARA PARA REFORMA E/OU AMPLIAÇÃO DE EDIFICAÇÕES EXISTENTES - AREA DE 2.001 M2 A 4.000 M2</v>
          </cell>
          <cell r="D4022" t="str">
            <v>M2</v>
          </cell>
          <cell r="E4022">
            <v>0.31</v>
          </cell>
        </row>
        <row r="4023">
          <cell r="B4023" t="str">
            <v>REL-TEC-235</v>
          </cell>
          <cell r="C4023" t="str">
            <v xml:space="preserve"> MANUAL DE USO, OPERAÇÃO E MANUTENÇÃO DAS EDIFICAÇÕES PARA PARA REFORMA E/OU AMPLIAÇÃO DE EDIFICAÇÕES EXISTENTES - AREA DE 4.001 M2 A 6.000 M2</v>
          </cell>
          <cell r="D4023" t="str">
            <v>M2</v>
          </cell>
          <cell r="E4023">
            <v>0.24</v>
          </cell>
        </row>
        <row r="4024">
          <cell r="B4024" t="str">
            <v>REL-TEC-240</v>
          </cell>
          <cell r="C4024" t="str">
            <v xml:space="preserve"> MANUAL DE USO, OPERAÇÃO E MANUTENÇÃO DAS EDIFICAÇÕES PARA PARA REFORMA E/OU AMPLIAÇÃO DE EDIFICAÇÕES EXISTENTES - AREA DE 6.001 M2 A 8.000 M2</v>
          </cell>
          <cell r="D4024" t="str">
            <v>M2</v>
          </cell>
          <cell r="E4024">
            <v>0.19</v>
          </cell>
        </row>
        <row r="4025">
          <cell r="B4025" t="str">
            <v>REL-TEC-245</v>
          </cell>
          <cell r="C4025" t="str">
            <v xml:space="preserve"> MANUAL DE USO, OPERAÇÃO E MANUTENÇÃO DAS EDIFICAÇÕES PARA PARA REFORMA E/OU AMPLIAÇÃO DE EDIFICAÇÕES EXISTENTES - AREA DE 8.001 M2 A 10.000 M2</v>
          </cell>
          <cell r="D4025" t="str">
            <v>M2</v>
          </cell>
          <cell r="E4025">
            <v>0.16</v>
          </cell>
        </row>
        <row r="4026">
          <cell r="B4026" t="str">
            <v>REL-TEC-250</v>
          </cell>
          <cell r="C4026" t="str">
            <v xml:space="preserve"> MANUAL DE USO, OPERAÇÃO E MANUTENÇÃO DAS EDIFICAÇÕES PARA PARA REFORMA E/OU AMPLIAÇÃO DE EDIFICAÇÕES EXISTENTES - AREA ACIMA DE 10.000 M2</v>
          </cell>
          <cell r="D4026" t="str">
            <v>M2</v>
          </cell>
          <cell r="E4026">
            <v>0.1</v>
          </cell>
        </row>
        <row r="4027">
          <cell r="B4027" t="str">
            <v>REL-TEC-255</v>
          </cell>
          <cell r="C4027" t="str">
            <v>MANUAL DE USO, OPERAÇÃO E MANUTENÇÃO DAS EDIFICAÇÕES PARA REFORMA E/OU AMPLIAÇÃO DE PATRIMÔNIOS HISTÓRICOS- AREA ATÉ 1.000 M2</v>
          </cell>
          <cell r="D4027" t="str">
            <v>M2</v>
          </cell>
          <cell r="E4027">
            <v>0.63</v>
          </cell>
        </row>
        <row r="4028">
          <cell r="B4028" t="str">
            <v>REL-TEC-260</v>
          </cell>
          <cell r="C4028" t="str">
            <v>MANUAL DE USO, OPERAÇÃO E MANUTENÇÃO DAS EDIFICAÇÕES PARA REFORMA E/OU AMPLIAÇÃO DE PATRIMÔNIOS HISTÓRICOS - AREA DE 1.001 M2 A 2.000 M2</v>
          </cell>
          <cell r="D4028" t="str">
            <v>M2</v>
          </cell>
          <cell r="E4028">
            <v>0.53</v>
          </cell>
        </row>
        <row r="4029">
          <cell r="B4029" t="str">
            <v>REL-TEC-265</v>
          </cell>
          <cell r="C4029" t="str">
            <v>MANUAL DE USO, OPERAÇÃO E MANUTENÇÃO DAS EDIFICAÇÕES PARA REFORMA E/OU AMPLIAÇÃO DE PATRIMÔNIOS HISTÓRICOS- AREA DE 2.001 M2 A 4.000 M2</v>
          </cell>
          <cell r="D4029" t="str">
            <v>M2</v>
          </cell>
          <cell r="E4029">
            <v>0.45</v>
          </cell>
        </row>
        <row r="4030">
          <cell r="B4030" t="str">
            <v>REL-TEC-270</v>
          </cell>
          <cell r="C4030" t="str">
            <v>MANUAL DE USO, OPERAÇÃO E MANUTENÇÃO DAS EDIFICAÇÕES PARA REFORMA E/OU AMPLIAÇÃO DE PATRIMÔNIOS HISTÓRICOS - AREA DE 4.001 M2 A 6.000 M2</v>
          </cell>
          <cell r="D4030" t="str">
            <v>M2</v>
          </cell>
          <cell r="E4030">
            <v>0.38</v>
          </cell>
        </row>
        <row r="4031">
          <cell r="B4031" t="str">
            <v>REL-TEC-275</v>
          </cell>
          <cell r="C4031" t="str">
            <v>MANUAL DE USO, OPERAÇÃO E MANUTENÇÃO DAS EDIFICAÇÕES PARA REFORMA E/OU AMPLIAÇÃO DE PATRIMÔNIOS HISTÓRICOS - AREA DE 6.001 M2 A 8.000 M2</v>
          </cell>
          <cell r="D4031" t="str">
            <v>M2</v>
          </cell>
          <cell r="E4031">
            <v>0.32</v>
          </cell>
        </row>
        <row r="4032">
          <cell r="B4032" t="str">
            <v>REL-TEC-280</v>
          </cell>
          <cell r="C4032" t="str">
            <v>MANUAL DE USO, OPERAÇÃO E MANUTENÇÃO DAS EDIFICAÇÕES PARA REFORMA E/OU AMPLIAÇÃO DE PATRIMÔNIOS HISTÓRICOS - AREA DE 8.001 M2 A 10.000 M2</v>
          </cell>
          <cell r="D4032" t="str">
            <v>M2</v>
          </cell>
          <cell r="E4032">
            <v>0.23</v>
          </cell>
        </row>
        <row r="4033">
          <cell r="B4033" t="str">
            <v>REL-TEC-285</v>
          </cell>
          <cell r="C4033" t="str">
            <v>MANUAL DE USO, OPERAÇÃO E MANUTENÇÃO DAS EDIFICAÇÕES PARA REFORMA E/OU AMPLIAÇÃO DE PATRIMÔNIOS HISTÓRICOS - AREA ACIMA DE 10.000 M2</v>
          </cell>
          <cell r="D4033" t="str">
            <v>M2</v>
          </cell>
          <cell r="E4033">
            <v>0.15</v>
          </cell>
        </row>
      </sheetData>
      <sheetData sheetId="6"/>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N91"/>
  <sheetViews>
    <sheetView showGridLines="0" showZeros="0" tabSelected="1" view="pageBreakPreview" zoomScaleNormal="100" zoomScaleSheetLayoutView="100" workbookViewId="0">
      <selection activeCell="C5" sqref="C5:E5"/>
    </sheetView>
  </sheetViews>
  <sheetFormatPr defaultColWidth="9.140625" defaultRowHeight="12.75"/>
  <cols>
    <col min="1" max="1" width="2.7109375" style="1" customWidth="1"/>
    <col min="2" max="2" width="15.5703125" style="1" customWidth="1"/>
    <col min="3" max="3" width="15.5703125" style="1" bestFit="1" customWidth="1"/>
    <col min="4" max="4" width="81.85546875" style="1" customWidth="1"/>
    <col min="5" max="5" width="9" style="1" bestFit="1" customWidth="1"/>
    <col min="6" max="6" width="10.85546875" style="1" customWidth="1"/>
    <col min="7" max="7" width="9.140625" style="2" bestFit="1" customWidth="1"/>
    <col min="8" max="9" width="12.5703125" style="1" bestFit="1" customWidth="1"/>
    <col min="10" max="10" width="13.28515625" style="5" bestFit="1" customWidth="1"/>
    <col min="11" max="11" width="13.28515625" style="1" bestFit="1" customWidth="1"/>
    <col min="12" max="12" width="1.7109375" style="1" bestFit="1" customWidth="1"/>
    <col min="13" max="13" width="37.7109375" style="1" customWidth="1"/>
    <col min="14" max="16384" width="9.140625" style="1"/>
  </cols>
  <sheetData>
    <row r="1" spans="2:14" ht="13.5" thickBot="1"/>
    <row r="2" spans="2:14">
      <c r="B2" s="85" t="s">
        <v>12</v>
      </c>
      <c r="C2" s="86"/>
      <c r="D2" s="86"/>
      <c r="E2" s="86"/>
      <c r="F2" s="86"/>
      <c r="G2" s="86"/>
      <c r="H2" s="86"/>
      <c r="I2" s="86"/>
      <c r="J2" s="86"/>
      <c r="K2" s="87"/>
    </row>
    <row r="3" spans="2:14" s="3" customFormat="1" ht="12">
      <c r="B3" s="88"/>
      <c r="C3" s="89"/>
      <c r="D3" s="89"/>
      <c r="E3" s="89"/>
      <c r="F3" s="89"/>
      <c r="G3" s="89"/>
      <c r="H3" s="89"/>
      <c r="I3" s="89"/>
      <c r="J3" s="89"/>
      <c r="K3" s="90"/>
    </row>
    <row r="4" spans="2:14" s="4" customFormat="1" ht="14.25">
      <c r="B4" s="94" t="s">
        <v>43</v>
      </c>
      <c r="C4" s="95"/>
      <c r="D4" s="95"/>
      <c r="E4" s="95"/>
      <c r="F4" s="95"/>
      <c r="G4" s="95"/>
      <c r="H4" s="95"/>
      <c r="I4" s="95"/>
      <c r="J4" s="95"/>
      <c r="K4" s="96"/>
    </row>
    <row r="5" spans="2:14" s="4" customFormat="1">
      <c r="B5" s="7" t="s">
        <v>48</v>
      </c>
      <c r="C5" s="91" t="s">
        <v>60</v>
      </c>
      <c r="D5" s="91"/>
      <c r="E5" s="91"/>
      <c r="F5" s="75"/>
      <c r="G5" s="75"/>
      <c r="H5" s="77"/>
      <c r="I5" s="77"/>
      <c r="J5" s="77"/>
      <c r="K5" s="77"/>
    </row>
    <row r="6" spans="2:14" s="4" customFormat="1">
      <c r="B6" s="8" t="s">
        <v>39</v>
      </c>
      <c r="C6" s="91" t="s">
        <v>58</v>
      </c>
      <c r="D6" s="91"/>
      <c r="E6" s="91"/>
      <c r="F6" s="93" t="s">
        <v>40</v>
      </c>
      <c r="G6" s="93"/>
      <c r="H6" s="77"/>
      <c r="I6" s="77"/>
      <c r="J6" s="77"/>
      <c r="K6" s="77"/>
    </row>
    <row r="7" spans="2:14" s="4" customFormat="1">
      <c r="B7" s="9" t="s">
        <v>49</v>
      </c>
      <c r="C7" s="92" t="s">
        <v>59</v>
      </c>
      <c r="D7" s="92"/>
      <c r="E7" s="92"/>
      <c r="F7" s="75" t="s">
        <v>9</v>
      </c>
      <c r="G7" s="75"/>
      <c r="H7" s="77">
        <v>45708</v>
      </c>
      <c r="I7" s="77"/>
      <c r="J7" s="77"/>
      <c r="K7" s="77"/>
    </row>
    <row r="8" spans="2:14" s="4" customFormat="1" ht="25.5">
      <c r="B8" s="7" t="s">
        <v>50</v>
      </c>
      <c r="C8" s="76" t="s">
        <v>73</v>
      </c>
      <c r="D8" s="76"/>
      <c r="E8" s="76"/>
      <c r="F8" s="75" t="s">
        <v>3</v>
      </c>
      <c r="G8" s="75"/>
      <c r="H8" s="10" t="s">
        <v>8</v>
      </c>
      <c r="I8" s="11" t="s">
        <v>1</v>
      </c>
      <c r="J8" s="10" t="s">
        <v>14</v>
      </c>
      <c r="K8" s="10" t="s">
        <v>2</v>
      </c>
    </row>
    <row r="9" spans="2:14" s="4" customFormat="1">
      <c r="B9" s="76"/>
      <c r="C9" s="76"/>
      <c r="D9" s="76"/>
      <c r="E9" s="76"/>
      <c r="F9" s="76"/>
      <c r="G9" s="76"/>
      <c r="H9" s="12"/>
      <c r="I9" s="13"/>
      <c r="J9" s="10" t="s">
        <v>13</v>
      </c>
      <c r="K9" s="14">
        <v>0.2009</v>
      </c>
    </row>
    <row r="10" spans="2:14">
      <c r="B10" s="78"/>
      <c r="C10" s="78"/>
      <c r="D10" s="78"/>
      <c r="E10" s="78"/>
      <c r="F10" s="78"/>
      <c r="G10" s="78"/>
      <c r="H10" s="78"/>
      <c r="I10" s="78"/>
      <c r="J10" s="78"/>
      <c r="K10" s="78"/>
    </row>
    <row r="11" spans="2:14" customFormat="1" ht="14.25">
      <c r="B11" s="82" t="s">
        <v>0</v>
      </c>
      <c r="C11" s="82" t="s">
        <v>10</v>
      </c>
      <c r="D11" s="82" t="s">
        <v>11</v>
      </c>
      <c r="E11" s="82" t="s">
        <v>20</v>
      </c>
      <c r="F11" s="82" t="s">
        <v>42</v>
      </c>
      <c r="G11" s="82" t="s">
        <v>21</v>
      </c>
      <c r="H11" s="82" t="s">
        <v>23</v>
      </c>
      <c r="I11" s="82"/>
      <c r="J11" s="82" t="s">
        <v>24</v>
      </c>
      <c r="K11" s="82"/>
      <c r="M11" s="100" t="s">
        <v>70</v>
      </c>
      <c r="N11" s="41"/>
    </row>
    <row r="12" spans="2:14" customFormat="1" ht="13.9" customHeight="1">
      <c r="B12" s="82"/>
      <c r="C12" s="82"/>
      <c r="D12" s="82"/>
      <c r="E12" s="82"/>
      <c r="F12" s="82"/>
      <c r="G12" s="82"/>
      <c r="H12" s="32" t="s">
        <v>25</v>
      </c>
      <c r="I12" s="32" t="s">
        <v>26</v>
      </c>
      <c r="J12" s="32" t="s">
        <v>25</v>
      </c>
      <c r="K12" s="32" t="s">
        <v>26</v>
      </c>
      <c r="M12" s="101"/>
      <c r="N12" s="41"/>
    </row>
    <row r="13" spans="2:14" customFormat="1">
      <c r="B13" s="42"/>
      <c r="C13" s="83" t="s">
        <v>55</v>
      </c>
      <c r="D13" s="84"/>
      <c r="E13" s="84"/>
      <c r="F13" s="84"/>
      <c r="G13" s="84"/>
      <c r="H13" s="84"/>
      <c r="I13" s="84"/>
      <c r="J13" s="34"/>
      <c r="K13" s="34">
        <f>K39</f>
        <v>373486.66</v>
      </c>
      <c r="M13" s="101"/>
    </row>
    <row r="14" spans="2:14" customFormat="1">
      <c r="B14" s="33" t="s">
        <v>18</v>
      </c>
      <c r="C14" s="79"/>
      <c r="D14" s="80"/>
      <c r="E14" s="80"/>
      <c r="F14" s="80"/>
      <c r="G14" s="80"/>
      <c r="H14" s="80"/>
      <c r="I14" s="80"/>
      <c r="J14" s="80"/>
      <c r="K14" s="81"/>
      <c r="M14" s="101"/>
    </row>
    <row r="15" spans="2:14" customFormat="1">
      <c r="B15" s="33" t="s">
        <v>5</v>
      </c>
      <c r="C15" s="105" t="s">
        <v>7</v>
      </c>
      <c r="D15" s="105"/>
      <c r="E15" s="105"/>
      <c r="F15" s="105"/>
      <c r="G15" s="105"/>
      <c r="H15" s="105"/>
      <c r="I15" s="105"/>
      <c r="J15" s="34">
        <f>ROUND(SUM(J16:J17),2)</f>
        <v>5300.75</v>
      </c>
      <c r="K15" s="34">
        <f>ROUND(SUM(K16:K17),2)</f>
        <v>6365.75</v>
      </c>
      <c r="M15" s="102"/>
    </row>
    <row r="16" spans="2:14" customFormat="1" ht="38.25">
      <c r="B16" s="15" t="s">
        <v>27</v>
      </c>
      <c r="C16" s="15" t="s">
        <v>28</v>
      </c>
      <c r="D16" s="16" t="s">
        <v>22</v>
      </c>
      <c r="E16" s="44" t="s">
        <v>29</v>
      </c>
      <c r="F16" s="15" t="s">
        <v>4</v>
      </c>
      <c r="G16" s="17">
        <v>4.5</v>
      </c>
      <c r="H16" s="18">
        <v>500.54</v>
      </c>
      <c r="I16" s="18">
        <f t="shared" ref="I16:I17" si="0">ROUND(SUM(H16*(1+$K$9)),2)</f>
        <v>601.1</v>
      </c>
      <c r="J16" s="19">
        <f>ROUND(SUM(G16*H16),2)</f>
        <v>2252.4299999999998</v>
      </c>
      <c r="K16" s="19">
        <f t="shared" ref="K16:K17" si="1">ROUND(SUM(G16*I16),2)</f>
        <v>2704.95</v>
      </c>
      <c r="M16" s="38" t="s">
        <v>61</v>
      </c>
    </row>
    <row r="17" spans="2:13" customFormat="1" ht="51">
      <c r="B17" s="15" t="s">
        <v>30</v>
      </c>
      <c r="C17" s="15">
        <v>99059</v>
      </c>
      <c r="D17" s="16" t="s">
        <v>44</v>
      </c>
      <c r="E17" s="44" t="s">
        <v>29</v>
      </c>
      <c r="F17" s="15" t="s">
        <v>41</v>
      </c>
      <c r="G17" s="17">
        <v>44</v>
      </c>
      <c r="H17" s="18">
        <v>69.28</v>
      </c>
      <c r="I17" s="18">
        <f t="shared" si="0"/>
        <v>83.2</v>
      </c>
      <c r="J17" s="19">
        <f t="shared" ref="J17" si="2">ROUND(SUM(G17*H17),2)</f>
        <v>3048.32</v>
      </c>
      <c r="K17" s="19">
        <f t="shared" si="1"/>
        <v>3660.8</v>
      </c>
      <c r="M17" s="38" t="s">
        <v>62</v>
      </c>
    </row>
    <row r="18" spans="2:13" customFormat="1">
      <c r="B18" s="33" t="s">
        <v>15</v>
      </c>
      <c r="C18" s="105" t="s">
        <v>57</v>
      </c>
      <c r="D18" s="105"/>
      <c r="E18" s="105"/>
      <c r="F18" s="105"/>
      <c r="G18" s="105"/>
      <c r="H18" s="105"/>
      <c r="I18" s="105"/>
      <c r="J18" s="34">
        <f>ROUND(SUM(J19:J25),2)</f>
        <v>46962.17</v>
      </c>
      <c r="K18" s="34">
        <f>ROUND(SUM(K19:K25),2)</f>
        <v>56399.59</v>
      </c>
      <c r="M18" s="38"/>
    </row>
    <row r="19" spans="2:13" customFormat="1" ht="25.5">
      <c r="B19" s="15" t="s">
        <v>31</v>
      </c>
      <c r="C19" s="15">
        <v>2305997</v>
      </c>
      <c r="D19" s="16" t="s">
        <v>66</v>
      </c>
      <c r="E19" s="45" t="s">
        <v>47</v>
      </c>
      <c r="F19" s="15" t="s">
        <v>41</v>
      </c>
      <c r="G19" s="17">
        <v>80</v>
      </c>
      <c r="H19" s="18">
        <v>234.31</v>
      </c>
      <c r="I19" s="37">
        <f t="shared" ref="I19:I25" si="3">ROUND(SUM(H19*(1+$K$9)),2)</f>
        <v>281.38</v>
      </c>
      <c r="J19" s="19">
        <f>ROUND(SUM(G19*H19),2)</f>
        <v>18744.8</v>
      </c>
      <c r="K19" s="19">
        <f t="shared" ref="K19:K25" si="4">ROUND(SUM(G19*I19),2)</f>
        <v>22510.400000000001</v>
      </c>
      <c r="M19" s="38" t="s">
        <v>47</v>
      </c>
    </row>
    <row r="20" spans="2:13" customFormat="1">
      <c r="B20" s="15" t="s">
        <v>75</v>
      </c>
      <c r="C20" s="15">
        <v>2306248</v>
      </c>
      <c r="D20" s="16" t="s">
        <v>67</v>
      </c>
      <c r="E20" s="44" t="s">
        <v>47</v>
      </c>
      <c r="F20" s="36" t="s">
        <v>6</v>
      </c>
      <c r="G20" s="17">
        <v>4.4800000000000004</v>
      </c>
      <c r="H20" s="18">
        <v>542.72</v>
      </c>
      <c r="I20" s="37">
        <f t="shared" si="3"/>
        <v>651.75</v>
      </c>
      <c r="J20" s="19">
        <f>ROUND(SUM(G20*H20),2)</f>
        <v>2431.39</v>
      </c>
      <c r="K20" s="19">
        <f t="shared" si="4"/>
        <v>2919.84</v>
      </c>
      <c r="M20" s="38" t="s">
        <v>47</v>
      </c>
    </row>
    <row r="21" spans="2:13" customFormat="1" ht="38.25">
      <c r="B21" s="15" t="s">
        <v>76</v>
      </c>
      <c r="C21" s="15" t="s">
        <v>36</v>
      </c>
      <c r="D21" s="16" t="s">
        <v>19</v>
      </c>
      <c r="E21" s="44" t="s">
        <v>29</v>
      </c>
      <c r="F21" s="15" t="s">
        <v>6</v>
      </c>
      <c r="G21" s="17">
        <v>8.85</v>
      </c>
      <c r="H21" s="18">
        <v>617.9</v>
      </c>
      <c r="I21" s="37">
        <f t="shared" si="3"/>
        <v>742.04</v>
      </c>
      <c r="J21" s="19">
        <f t="shared" ref="J21:J25" si="5">ROUND(SUM(G21*H21),2)</f>
        <v>5468.42</v>
      </c>
      <c r="K21" s="19">
        <f t="shared" si="4"/>
        <v>6567.05</v>
      </c>
      <c r="M21" s="38" t="s">
        <v>63</v>
      </c>
    </row>
    <row r="22" spans="2:13" customFormat="1" ht="25.5">
      <c r="B22" s="15" t="s">
        <v>77</v>
      </c>
      <c r="C22" s="15">
        <v>3108005</v>
      </c>
      <c r="D22" s="40" t="s">
        <v>85</v>
      </c>
      <c r="E22" s="44" t="s">
        <v>47</v>
      </c>
      <c r="F22" s="15" t="s">
        <v>4</v>
      </c>
      <c r="G22" s="17">
        <v>35.770000000000003</v>
      </c>
      <c r="H22" s="18">
        <v>74.52</v>
      </c>
      <c r="I22" s="37">
        <f t="shared" si="3"/>
        <v>89.49</v>
      </c>
      <c r="J22" s="19">
        <f t="shared" si="5"/>
        <v>2665.58</v>
      </c>
      <c r="K22" s="19">
        <f t="shared" si="4"/>
        <v>3201.06</v>
      </c>
      <c r="M22" s="38" t="s">
        <v>74</v>
      </c>
    </row>
    <row r="23" spans="2:13" customFormat="1">
      <c r="B23" s="15" t="s">
        <v>78</v>
      </c>
      <c r="C23" s="15">
        <v>407820</v>
      </c>
      <c r="D23" s="39" t="s">
        <v>64</v>
      </c>
      <c r="E23" s="44" t="s">
        <v>47</v>
      </c>
      <c r="F23" s="15" t="s">
        <v>45</v>
      </c>
      <c r="G23" s="17">
        <v>36.200000000000003</v>
      </c>
      <c r="H23" s="18">
        <v>13.06</v>
      </c>
      <c r="I23" s="37">
        <f t="shared" si="3"/>
        <v>15.68</v>
      </c>
      <c r="J23" s="19">
        <f t="shared" si="5"/>
        <v>472.77</v>
      </c>
      <c r="K23" s="19">
        <f t="shared" si="4"/>
        <v>567.62</v>
      </c>
      <c r="M23" s="38" t="s">
        <v>74</v>
      </c>
    </row>
    <row r="24" spans="2:13" customFormat="1">
      <c r="B24" s="15" t="s">
        <v>79</v>
      </c>
      <c r="C24" s="15">
        <v>407819</v>
      </c>
      <c r="D24" s="39" t="s">
        <v>65</v>
      </c>
      <c r="E24" s="44" t="s">
        <v>47</v>
      </c>
      <c r="F24" s="15" t="s">
        <v>45</v>
      </c>
      <c r="G24" s="17">
        <v>972</v>
      </c>
      <c r="H24" s="18">
        <v>12.08</v>
      </c>
      <c r="I24" s="37">
        <f t="shared" si="3"/>
        <v>14.51</v>
      </c>
      <c r="J24" s="19">
        <f t="shared" ref="J24" si="6">ROUND(SUM(G24*H24),2)</f>
        <v>11741.76</v>
      </c>
      <c r="K24" s="19">
        <f t="shared" si="4"/>
        <v>14103.72</v>
      </c>
      <c r="M24" s="38" t="s">
        <v>74</v>
      </c>
    </row>
    <row r="25" spans="2:13" customFormat="1" ht="25.5">
      <c r="B25" s="15" t="s">
        <v>80</v>
      </c>
      <c r="C25" s="15">
        <v>1116268</v>
      </c>
      <c r="D25" s="40" t="s">
        <v>84</v>
      </c>
      <c r="E25" s="44" t="s">
        <v>47</v>
      </c>
      <c r="F25" s="15" t="s">
        <v>6</v>
      </c>
      <c r="G25" s="17">
        <v>18.79</v>
      </c>
      <c r="H25" s="18">
        <v>289.38</v>
      </c>
      <c r="I25" s="37">
        <f t="shared" si="3"/>
        <v>347.52</v>
      </c>
      <c r="J25" s="19">
        <f t="shared" si="5"/>
        <v>5437.45</v>
      </c>
      <c r="K25" s="19">
        <f t="shared" si="4"/>
        <v>6529.9</v>
      </c>
      <c r="M25" s="38" t="s">
        <v>74</v>
      </c>
    </row>
    <row r="26" spans="2:13" customFormat="1">
      <c r="B26" s="33" t="s">
        <v>16</v>
      </c>
      <c r="C26" s="105" t="s">
        <v>56</v>
      </c>
      <c r="D26" s="105"/>
      <c r="E26" s="105"/>
      <c r="F26" s="105"/>
      <c r="G26" s="105"/>
      <c r="H26" s="105"/>
      <c r="I26" s="105"/>
      <c r="J26" s="34">
        <f>ROUND(SUM(J27:J30),2)</f>
        <v>231622.18</v>
      </c>
      <c r="K26" s="34">
        <f>ROUND(SUM(K27:K30),2)</f>
        <v>278197.40999999997</v>
      </c>
      <c r="M26" s="38"/>
    </row>
    <row r="27" spans="2:13" customFormat="1" ht="25.5">
      <c r="B27" s="15" t="s">
        <v>32</v>
      </c>
      <c r="C27" s="15">
        <v>3108005</v>
      </c>
      <c r="D27" s="40" t="s">
        <v>85</v>
      </c>
      <c r="E27" s="44" t="s">
        <v>47</v>
      </c>
      <c r="F27" s="15" t="s">
        <v>4</v>
      </c>
      <c r="G27" s="17">
        <v>380.55</v>
      </c>
      <c r="H27" s="18">
        <v>74.52</v>
      </c>
      <c r="I27" s="18">
        <f t="shared" ref="I27:I30" si="7">ROUND(SUM(H27*(1+$K$9)),2)</f>
        <v>89.49</v>
      </c>
      <c r="J27" s="19">
        <f t="shared" ref="J27:J30" si="8">ROUND(SUM(G27*H27),2)</f>
        <v>28358.59</v>
      </c>
      <c r="K27" s="19">
        <f t="shared" ref="K27:K30" si="9">ROUND(SUM(G27*I27),2)</f>
        <v>34055.42</v>
      </c>
      <c r="M27" s="38" t="s">
        <v>81</v>
      </c>
    </row>
    <row r="28" spans="2:13" customFormat="1">
      <c r="B28" s="15" t="s">
        <v>86</v>
      </c>
      <c r="C28" s="15">
        <v>407820</v>
      </c>
      <c r="D28" s="39" t="s">
        <v>64</v>
      </c>
      <c r="E28" s="44" t="s">
        <v>47</v>
      </c>
      <c r="F28" s="15" t="s">
        <v>45</v>
      </c>
      <c r="G28" s="17">
        <v>436.8</v>
      </c>
      <c r="H28" s="18">
        <v>13.06</v>
      </c>
      <c r="I28" s="18">
        <f t="shared" si="7"/>
        <v>15.68</v>
      </c>
      <c r="J28" s="19">
        <f t="shared" si="8"/>
        <v>5704.61</v>
      </c>
      <c r="K28" s="19">
        <f t="shared" si="9"/>
        <v>6849.02</v>
      </c>
      <c r="M28" s="38" t="s">
        <v>81</v>
      </c>
    </row>
    <row r="29" spans="2:13" customFormat="1">
      <c r="B29" s="15" t="s">
        <v>87</v>
      </c>
      <c r="C29" s="15">
        <v>407819</v>
      </c>
      <c r="D29" s="39" t="s">
        <v>65</v>
      </c>
      <c r="E29" s="44" t="s">
        <v>47</v>
      </c>
      <c r="F29" s="15" t="s">
        <v>45</v>
      </c>
      <c r="G29" s="17">
        <v>14082.3</v>
      </c>
      <c r="H29" s="18">
        <v>12.08</v>
      </c>
      <c r="I29" s="18">
        <f t="shared" si="7"/>
        <v>14.51</v>
      </c>
      <c r="J29" s="19">
        <f t="shared" si="8"/>
        <v>170114.18</v>
      </c>
      <c r="K29" s="19">
        <f t="shared" si="9"/>
        <v>204334.17</v>
      </c>
      <c r="M29" s="38" t="s">
        <v>81</v>
      </c>
    </row>
    <row r="30" spans="2:13" customFormat="1" ht="25.5">
      <c r="B30" s="15" t="s">
        <v>88</v>
      </c>
      <c r="C30" s="15">
        <v>1116268</v>
      </c>
      <c r="D30" s="40" t="s">
        <v>84</v>
      </c>
      <c r="E30" s="44" t="s">
        <v>47</v>
      </c>
      <c r="F30" s="15" t="s">
        <v>6</v>
      </c>
      <c r="G30" s="17">
        <v>94.84</v>
      </c>
      <c r="H30" s="18">
        <v>289.38</v>
      </c>
      <c r="I30" s="18">
        <f t="shared" si="7"/>
        <v>347.52</v>
      </c>
      <c r="J30" s="19">
        <f t="shared" si="8"/>
        <v>27444.799999999999</v>
      </c>
      <c r="K30" s="19">
        <f t="shared" si="9"/>
        <v>32958.800000000003</v>
      </c>
      <c r="M30" s="38" t="s">
        <v>81</v>
      </c>
    </row>
    <row r="31" spans="2:13" customFormat="1">
      <c r="B31" s="33" t="s">
        <v>17</v>
      </c>
      <c r="C31" s="105" t="s">
        <v>46</v>
      </c>
      <c r="D31" s="105"/>
      <c r="E31" s="105"/>
      <c r="F31" s="105"/>
      <c r="G31" s="105"/>
      <c r="H31" s="105"/>
      <c r="I31" s="105"/>
      <c r="J31" s="34">
        <f>ROUND(SUM(J32:J37),2)</f>
        <v>27079.73</v>
      </c>
      <c r="K31" s="34">
        <f>ROUND(SUM(K32:K37),2)</f>
        <v>32523.91</v>
      </c>
      <c r="M31" s="38"/>
    </row>
    <row r="32" spans="2:13" customFormat="1">
      <c r="B32" s="15" t="s">
        <v>33</v>
      </c>
      <c r="C32" s="15">
        <v>407820</v>
      </c>
      <c r="D32" s="39" t="s">
        <v>64</v>
      </c>
      <c r="E32" s="44" t="s">
        <v>47</v>
      </c>
      <c r="F32" s="15" t="s">
        <v>45</v>
      </c>
      <c r="G32" s="17">
        <v>163.30000000000001</v>
      </c>
      <c r="H32" s="18">
        <v>13.06</v>
      </c>
      <c r="I32" s="18">
        <f t="shared" ref="I32:I37" si="10">ROUND(SUM(H32*(1+$K$9)),2)</f>
        <v>15.68</v>
      </c>
      <c r="J32" s="19">
        <f t="shared" ref="J32:J34" si="11">ROUND(SUM(G32*H32),2)</f>
        <v>2132.6999999999998</v>
      </c>
      <c r="K32" s="19">
        <f t="shared" ref="K32:K34" si="12">ROUND(SUM(G32*I32),2)</f>
        <v>2560.54</v>
      </c>
      <c r="M32" s="38" t="s">
        <v>82</v>
      </c>
    </row>
    <row r="33" spans="2:13" customFormat="1">
      <c r="B33" s="15" t="s">
        <v>34</v>
      </c>
      <c r="C33" s="15">
        <v>407819</v>
      </c>
      <c r="D33" s="39" t="s">
        <v>65</v>
      </c>
      <c r="E33" s="44" t="s">
        <v>47</v>
      </c>
      <c r="F33" s="15" t="s">
        <v>45</v>
      </c>
      <c r="G33" s="17">
        <v>1431.1</v>
      </c>
      <c r="H33" s="18">
        <v>12.08</v>
      </c>
      <c r="I33" s="18">
        <f t="shared" si="10"/>
        <v>14.51</v>
      </c>
      <c r="J33" s="19">
        <f t="shared" ref="J33" si="13">ROUND(SUM(G33*H33),2)</f>
        <v>17287.689999999999</v>
      </c>
      <c r="K33" s="19">
        <f t="shared" ref="K33" si="14">ROUND(SUM(G33*I33),2)</f>
        <v>20765.259999999998</v>
      </c>
      <c r="M33" s="38" t="s">
        <v>82</v>
      </c>
    </row>
    <row r="34" spans="2:13" customFormat="1" ht="25.5">
      <c r="B34" s="15" t="s">
        <v>35</v>
      </c>
      <c r="C34" s="15">
        <v>1116268</v>
      </c>
      <c r="D34" s="40" t="s">
        <v>84</v>
      </c>
      <c r="E34" s="44" t="s">
        <v>47</v>
      </c>
      <c r="F34" s="15" t="s">
        <v>6</v>
      </c>
      <c r="G34" s="17">
        <v>9.18</v>
      </c>
      <c r="H34" s="18">
        <v>289.38</v>
      </c>
      <c r="I34" s="18">
        <f t="shared" si="10"/>
        <v>347.52</v>
      </c>
      <c r="J34" s="19">
        <f t="shared" si="11"/>
        <v>2656.51</v>
      </c>
      <c r="K34" s="19">
        <f t="shared" si="12"/>
        <v>3190.23</v>
      </c>
      <c r="M34" s="38" t="s">
        <v>82</v>
      </c>
    </row>
    <row r="35" spans="2:13" customFormat="1" ht="25.5">
      <c r="B35" s="15" t="s">
        <v>89</v>
      </c>
      <c r="C35" s="15">
        <v>3108005</v>
      </c>
      <c r="D35" s="39" t="s">
        <v>85</v>
      </c>
      <c r="E35" s="44" t="s">
        <v>47</v>
      </c>
      <c r="F35" s="15" t="s">
        <v>4</v>
      </c>
      <c r="G35" s="17">
        <v>43.07</v>
      </c>
      <c r="H35" s="18">
        <v>74.52</v>
      </c>
      <c r="I35" s="18">
        <f t="shared" si="10"/>
        <v>89.49</v>
      </c>
      <c r="J35" s="19">
        <f t="shared" ref="J35:J37" si="15">ROUND(SUM(G35*H35),2)</f>
        <v>3209.58</v>
      </c>
      <c r="K35" s="19">
        <f t="shared" ref="K35:K37" si="16">ROUND(SUM(G35*I35),2)</f>
        <v>3854.33</v>
      </c>
      <c r="M35" s="38" t="s">
        <v>82</v>
      </c>
    </row>
    <row r="36" spans="2:13" customFormat="1">
      <c r="B36" s="15" t="s">
        <v>37</v>
      </c>
      <c r="C36" s="15">
        <v>2003935</v>
      </c>
      <c r="D36" s="16" t="s">
        <v>68</v>
      </c>
      <c r="E36" s="44" t="s">
        <v>47</v>
      </c>
      <c r="F36" s="15" t="s">
        <v>41</v>
      </c>
      <c r="G36" s="17">
        <v>35</v>
      </c>
      <c r="H36" s="18">
        <v>10.07</v>
      </c>
      <c r="I36" s="18">
        <f t="shared" si="10"/>
        <v>12.09</v>
      </c>
      <c r="J36" s="19">
        <f t="shared" si="15"/>
        <v>352.45</v>
      </c>
      <c r="K36" s="19">
        <f t="shared" si="16"/>
        <v>423.15</v>
      </c>
      <c r="M36" s="38" t="s">
        <v>83</v>
      </c>
    </row>
    <row r="37" spans="2:13" customFormat="1" ht="25.5">
      <c r="B37" s="15" t="s">
        <v>38</v>
      </c>
      <c r="C37" s="15">
        <v>2108170</v>
      </c>
      <c r="D37" s="16" t="s">
        <v>69</v>
      </c>
      <c r="E37" s="44" t="s">
        <v>47</v>
      </c>
      <c r="F37" s="15" t="s">
        <v>6</v>
      </c>
      <c r="G37" s="17">
        <v>40</v>
      </c>
      <c r="H37" s="18">
        <v>36.020000000000003</v>
      </c>
      <c r="I37" s="18">
        <f t="shared" si="10"/>
        <v>43.26</v>
      </c>
      <c r="J37" s="19">
        <f t="shared" si="15"/>
        <v>1440.8</v>
      </c>
      <c r="K37" s="19">
        <f t="shared" si="16"/>
        <v>1730.4</v>
      </c>
      <c r="L37" s="6"/>
      <c r="M37" s="38" t="s">
        <v>83</v>
      </c>
    </row>
    <row r="38" spans="2:13" customFormat="1">
      <c r="B38" s="15"/>
      <c r="C38" s="15"/>
      <c r="D38" s="15"/>
      <c r="E38" s="15"/>
      <c r="F38" s="15"/>
      <c r="G38" s="17"/>
      <c r="H38" s="18"/>
      <c r="I38" s="18"/>
      <c r="J38" s="19"/>
      <c r="K38" s="19"/>
      <c r="L38" s="6"/>
      <c r="M38" s="43"/>
    </row>
    <row r="39" spans="2:13" customFormat="1">
      <c r="B39" s="106" t="s">
        <v>71</v>
      </c>
      <c r="C39" s="106"/>
      <c r="D39" s="106"/>
      <c r="E39" s="106"/>
      <c r="F39" s="106"/>
      <c r="G39" s="106"/>
      <c r="H39" s="106"/>
      <c r="I39" s="106"/>
      <c r="J39" s="106"/>
      <c r="K39" s="35">
        <f>ROUND(SUM(K15+K18+K26+K31),2)</f>
        <v>373486.66</v>
      </c>
      <c r="M39" s="43"/>
    </row>
    <row r="40" spans="2:13" customFormat="1" ht="13.15" customHeight="1">
      <c r="B40" s="97" t="s">
        <v>72</v>
      </c>
      <c r="C40" s="98"/>
      <c r="D40" s="98"/>
      <c r="E40" s="98"/>
      <c r="F40" s="98"/>
      <c r="G40" s="98"/>
      <c r="H40" s="98"/>
      <c r="I40" s="98"/>
      <c r="J40" s="99"/>
      <c r="K40" s="35">
        <f>ROUND(SUM(J15+J18+J26+J31),2)</f>
        <v>310964.83</v>
      </c>
      <c r="M40" s="43"/>
    </row>
    <row r="41" spans="2:13">
      <c r="B41" s="20"/>
      <c r="C41" s="21"/>
      <c r="D41" s="21"/>
      <c r="E41" s="21"/>
      <c r="F41" s="21"/>
      <c r="G41" s="23"/>
      <c r="H41" s="21"/>
      <c r="I41" s="21"/>
      <c r="J41" s="24"/>
      <c r="K41" s="22"/>
      <c r="M41" s="43"/>
    </row>
    <row r="42" spans="2:13">
      <c r="B42" s="20"/>
      <c r="C42" s="21"/>
      <c r="D42" s="21"/>
      <c r="E42" s="21"/>
      <c r="F42" s="21"/>
      <c r="G42" s="23"/>
      <c r="H42" s="21"/>
      <c r="I42" s="21"/>
      <c r="J42" s="24"/>
      <c r="K42" s="22"/>
      <c r="M42" s="43"/>
    </row>
    <row r="43" spans="2:13">
      <c r="B43" s="20"/>
      <c r="C43" s="21"/>
      <c r="D43" s="21"/>
      <c r="E43" s="21"/>
      <c r="F43" s="21"/>
      <c r="G43" s="23"/>
      <c r="H43" s="21"/>
      <c r="I43" s="21"/>
      <c r="J43" s="24"/>
      <c r="K43" s="22"/>
      <c r="M43" s="43"/>
    </row>
    <row r="44" spans="2:13">
      <c r="B44" s="20"/>
      <c r="C44" s="21"/>
      <c r="D44" s="21"/>
      <c r="E44" s="21"/>
      <c r="F44" s="21"/>
      <c r="G44" s="23"/>
      <c r="H44" s="21"/>
      <c r="I44" s="21"/>
      <c r="J44" s="24"/>
      <c r="K44" s="22"/>
      <c r="M44" s="43"/>
    </row>
    <row r="45" spans="2:13">
      <c r="B45" s="20"/>
      <c r="C45" s="21"/>
      <c r="D45" s="21"/>
      <c r="E45" s="21"/>
      <c r="F45" s="21"/>
      <c r="G45" s="23"/>
      <c r="H45" s="21"/>
      <c r="I45" s="21"/>
      <c r="J45" s="24"/>
      <c r="K45" s="22"/>
      <c r="M45" s="43"/>
    </row>
    <row r="46" spans="2:13">
      <c r="B46" s="20"/>
      <c r="C46" s="21"/>
      <c r="D46" s="25" t="s">
        <v>51</v>
      </c>
      <c r="E46" s="21"/>
      <c r="F46" s="103" t="s">
        <v>52</v>
      </c>
      <c r="G46" s="103"/>
      <c r="H46" s="103"/>
      <c r="I46" s="103"/>
      <c r="J46" s="103"/>
      <c r="K46" s="22"/>
      <c r="M46" s="43"/>
    </row>
    <row r="47" spans="2:13">
      <c r="B47" s="20"/>
      <c r="C47" s="21"/>
      <c r="D47" s="26" t="s">
        <v>54</v>
      </c>
      <c r="E47" s="21"/>
      <c r="F47" s="104" t="s">
        <v>53</v>
      </c>
      <c r="G47" s="104"/>
      <c r="H47" s="104"/>
      <c r="I47" s="104"/>
      <c r="J47" s="104"/>
      <c r="K47" s="22"/>
      <c r="M47" s="43"/>
    </row>
    <row r="48" spans="2:13">
      <c r="B48" s="20"/>
      <c r="C48" s="21"/>
      <c r="D48" s="21"/>
      <c r="E48" s="21"/>
      <c r="F48" s="21"/>
      <c r="G48" s="23"/>
      <c r="H48" s="21"/>
      <c r="I48" s="21"/>
      <c r="J48" s="24"/>
      <c r="K48" s="22"/>
      <c r="M48" s="43"/>
    </row>
    <row r="49" spans="2:13">
      <c r="B49" s="20"/>
      <c r="C49" s="21"/>
      <c r="D49" s="21"/>
      <c r="E49" s="21"/>
      <c r="F49" s="21"/>
      <c r="G49" s="23"/>
      <c r="H49" s="21"/>
      <c r="I49" s="21"/>
      <c r="J49" s="24"/>
      <c r="K49" s="22"/>
      <c r="M49" s="43"/>
    </row>
    <row r="50" spans="2:13">
      <c r="B50" s="20"/>
      <c r="C50" s="21"/>
      <c r="D50" s="21"/>
      <c r="E50" s="21"/>
      <c r="F50" s="21"/>
      <c r="G50" s="23"/>
      <c r="H50" s="21"/>
      <c r="I50" s="21"/>
      <c r="J50" s="24"/>
      <c r="K50" s="22"/>
      <c r="M50" s="43"/>
    </row>
    <row r="51" spans="2:13" ht="13.5" thickBot="1">
      <c r="B51" s="27"/>
      <c r="C51" s="28"/>
      <c r="D51" s="28"/>
      <c r="E51" s="28"/>
      <c r="F51" s="28"/>
      <c r="G51" s="29"/>
      <c r="H51" s="28"/>
      <c r="I51" s="28"/>
      <c r="J51" s="30"/>
      <c r="K51" s="31"/>
      <c r="M51" s="43"/>
    </row>
    <row r="54" spans="2:13">
      <c r="M54" s="35"/>
    </row>
    <row r="79" spans="4:4">
      <c r="D79" s="1" t="str">
        <f t="shared" ref="D79:D86" si="17">UPPER(D38)</f>
        <v/>
      </c>
    </row>
    <row r="80" spans="4:4">
      <c r="D80" s="1" t="str">
        <f t="shared" si="17"/>
        <v/>
      </c>
    </row>
    <row r="81" spans="4:4">
      <c r="D81" s="1" t="str">
        <f t="shared" si="17"/>
        <v/>
      </c>
    </row>
    <row r="82" spans="4:4">
      <c r="D82" s="1" t="str">
        <f t="shared" si="17"/>
        <v/>
      </c>
    </row>
    <row r="83" spans="4:4">
      <c r="D83" s="1" t="str">
        <f t="shared" si="17"/>
        <v/>
      </c>
    </row>
    <row r="84" spans="4:4">
      <c r="D84" s="1" t="str">
        <f t="shared" si="17"/>
        <v/>
      </c>
    </row>
    <row r="85" spans="4:4">
      <c r="D85" s="1" t="str">
        <f t="shared" si="17"/>
        <v/>
      </c>
    </row>
    <row r="86" spans="4:4">
      <c r="D86" s="1" t="str">
        <f t="shared" si="17"/>
        <v/>
      </c>
    </row>
    <row r="87" spans="4:4">
      <c r="D87" s="1" t="str">
        <f t="shared" ref="D87:D91" si="18">UPPER(D46)</f>
        <v>GUILHERME DIAS DUARTE</v>
      </c>
    </row>
    <row r="88" spans="4:4">
      <c r="D88" s="1" t="str">
        <f t="shared" si="18"/>
        <v xml:space="preserve">ENGENHEIRO CIVIL - CREA/RJ : 202157458-0 </v>
      </c>
    </row>
    <row r="89" spans="4:4">
      <c r="D89" s="1" t="str">
        <f t="shared" si="18"/>
        <v/>
      </c>
    </row>
    <row r="90" spans="4:4">
      <c r="D90" s="1" t="str">
        <f t="shared" si="18"/>
        <v/>
      </c>
    </row>
    <row r="91" spans="4:4">
      <c r="D91" s="1" t="str">
        <f t="shared" si="18"/>
        <v/>
      </c>
    </row>
  </sheetData>
  <customSheetViews>
    <customSheetView guid="{46B44D95-2370-4419-BD85-88291A251F92}" showPageBreaks="1" showGridLines="0" zeroValues="0" printArea="1" view="pageBreakPreview" topLeftCell="A31">
      <selection activeCell="A46" sqref="A46:H46"/>
      <pageMargins left="0.47244094488188981" right="0.19685039370078741" top="0.59055118110236227" bottom="0.6692913385826772" header="0" footer="0"/>
      <printOptions horizontalCentered="1"/>
      <pageSetup paperSize="9" scale="41" fitToHeight="2" orientation="landscape" horizontalDpi="4294967295" r:id="rId1"/>
      <headerFooter alignWithMargins="0"/>
    </customSheetView>
  </customSheetViews>
  <mergeCells count="34">
    <mergeCell ref="B40:J40"/>
    <mergeCell ref="M11:M15"/>
    <mergeCell ref="F46:J46"/>
    <mergeCell ref="F47:J47"/>
    <mergeCell ref="C15:I15"/>
    <mergeCell ref="B11:B12"/>
    <mergeCell ref="C11:C12"/>
    <mergeCell ref="D11:D12"/>
    <mergeCell ref="E11:E12"/>
    <mergeCell ref="F11:F12"/>
    <mergeCell ref="B39:J39"/>
    <mergeCell ref="C18:I18"/>
    <mergeCell ref="C26:I26"/>
    <mergeCell ref="C31:I31"/>
    <mergeCell ref="B2:K3"/>
    <mergeCell ref="C5:E5"/>
    <mergeCell ref="C7:E7"/>
    <mergeCell ref="C6:E6"/>
    <mergeCell ref="H5:K5"/>
    <mergeCell ref="F6:G6"/>
    <mergeCell ref="H6:K6"/>
    <mergeCell ref="F5:G5"/>
    <mergeCell ref="F7:G7"/>
    <mergeCell ref="B4:K4"/>
    <mergeCell ref="F8:G8"/>
    <mergeCell ref="C8:E8"/>
    <mergeCell ref="H7:K7"/>
    <mergeCell ref="B10:K10"/>
    <mergeCell ref="C14:K14"/>
    <mergeCell ref="G11:G12"/>
    <mergeCell ref="H11:I11"/>
    <mergeCell ref="J11:K11"/>
    <mergeCell ref="C13:I13"/>
    <mergeCell ref="B9:G9"/>
  </mergeCells>
  <phoneticPr fontId="5" type="noConversion"/>
  <printOptions horizontalCentered="1"/>
  <pageMargins left="0.25" right="0.25" top="0.75" bottom="0.75" header="0.3" footer="0.3"/>
  <pageSetup paperSize="9" scale="43" fitToHeight="0" orientation="portrait" horizontalDpi="4294967295"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97BAA-72D1-4A57-B7F7-F8FFD55EC416}">
  <dimension ref="A1:I26"/>
  <sheetViews>
    <sheetView workbookViewId="0">
      <selection activeCell="D22" sqref="D22"/>
    </sheetView>
  </sheetViews>
  <sheetFormatPr defaultRowHeight="12.75"/>
  <cols>
    <col min="1" max="1" width="30.140625" customWidth="1"/>
    <col min="2" max="2" width="23" customWidth="1"/>
    <col min="3" max="4" width="11.85546875" customWidth="1"/>
    <col min="5" max="5" width="12.140625" customWidth="1"/>
    <col min="6" max="6" width="11.42578125" customWidth="1"/>
    <col min="7" max="7" width="10.85546875" customWidth="1"/>
    <col min="8" max="8" width="9.7109375" customWidth="1"/>
    <col min="9" max="9" width="22" customWidth="1"/>
    <col min="257" max="257" width="30.140625" customWidth="1"/>
    <col min="258" max="258" width="23" customWidth="1"/>
    <col min="259" max="259" width="13.5703125" customWidth="1"/>
    <col min="260" max="260" width="13" customWidth="1"/>
    <col min="261" max="261" width="13.85546875" customWidth="1"/>
    <col min="262" max="262" width="6.5703125" customWidth="1"/>
    <col min="263" max="264" width="7" customWidth="1"/>
    <col min="265" max="265" width="22" customWidth="1"/>
    <col min="513" max="513" width="30.140625" customWidth="1"/>
    <col min="514" max="514" width="23" customWidth="1"/>
    <col min="515" max="515" width="13.5703125" customWidth="1"/>
    <col min="516" max="516" width="13" customWidth="1"/>
    <col min="517" max="517" width="13.85546875" customWidth="1"/>
    <col min="518" max="518" width="6.5703125" customWidth="1"/>
    <col min="519" max="520" width="7" customWidth="1"/>
    <col min="521" max="521" width="22" customWidth="1"/>
    <col min="769" max="769" width="30.140625" customWidth="1"/>
    <col min="770" max="770" width="23" customWidth="1"/>
    <col min="771" max="771" width="13.5703125" customWidth="1"/>
    <col min="772" max="772" width="13" customWidth="1"/>
    <col min="773" max="773" width="13.85546875" customWidth="1"/>
    <col min="774" max="774" width="6.5703125" customWidth="1"/>
    <col min="775" max="776" width="7" customWidth="1"/>
    <col min="777" max="777" width="22" customWidth="1"/>
    <col min="1025" max="1025" width="30.140625" customWidth="1"/>
    <col min="1026" max="1026" width="23" customWidth="1"/>
    <col min="1027" max="1027" width="13.5703125" customWidth="1"/>
    <col min="1028" max="1028" width="13" customWidth="1"/>
    <col min="1029" max="1029" width="13.85546875" customWidth="1"/>
    <col min="1030" max="1030" width="6.5703125" customWidth="1"/>
    <col min="1031" max="1032" width="7" customWidth="1"/>
    <col min="1033" max="1033" width="22" customWidth="1"/>
    <col min="1281" max="1281" width="30.140625" customWidth="1"/>
    <col min="1282" max="1282" width="23" customWidth="1"/>
    <col min="1283" max="1283" width="13.5703125" customWidth="1"/>
    <col min="1284" max="1284" width="13" customWidth="1"/>
    <col min="1285" max="1285" width="13.85546875" customWidth="1"/>
    <col min="1286" max="1286" width="6.5703125" customWidth="1"/>
    <col min="1287" max="1288" width="7" customWidth="1"/>
    <col min="1289" max="1289" width="22" customWidth="1"/>
    <col min="1537" max="1537" width="30.140625" customWidth="1"/>
    <col min="1538" max="1538" width="23" customWidth="1"/>
    <col min="1539" max="1539" width="13.5703125" customWidth="1"/>
    <col min="1540" max="1540" width="13" customWidth="1"/>
    <col min="1541" max="1541" width="13.85546875" customWidth="1"/>
    <col min="1542" max="1542" width="6.5703125" customWidth="1"/>
    <col min="1543" max="1544" width="7" customWidth="1"/>
    <col min="1545" max="1545" width="22" customWidth="1"/>
    <col min="1793" max="1793" width="30.140625" customWidth="1"/>
    <col min="1794" max="1794" width="23" customWidth="1"/>
    <col min="1795" max="1795" width="13.5703125" customWidth="1"/>
    <col min="1796" max="1796" width="13" customWidth="1"/>
    <col min="1797" max="1797" width="13.85546875" customWidth="1"/>
    <col min="1798" max="1798" width="6.5703125" customWidth="1"/>
    <col min="1799" max="1800" width="7" customWidth="1"/>
    <col min="1801" max="1801" width="22" customWidth="1"/>
    <col min="2049" max="2049" width="30.140625" customWidth="1"/>
    <col min="2050" max="2050" width="23" customWidth="1"/>
    <col min="2051" max="2051" width="13.5703125" customWidth="1"/>
    <col min="2052" max="2052" width="13" customWidth="1"/>
    <col min="2053" max="2053" width="13.85546875" customWidth="1"/>
    <col min="2054" max="2054" width="6.5703125" customWidth="1"/>
    <col min="2055" max="2056" width="7" customWidth="1"/>
    <col min="2057" max="2057" width="22" customWidth="1"/>
    <col min="2305" max="2305" width="30.140625" customWidth="1"/>
    <col min="2306" max="2306" width="23" customWidth="1"/>
    <col min="2307" max="2307" width="13.5703125" customWidth="1"/>
    <col min="2308" max="2308" width="13" customWidth="1"/>
    <col min="2309" max="2309" width="13.85546875" customWidth="1"/>
    <col min="2310" max="2310" width="6.5703125" customWidth="1"/>
    <col min="2311" max="2312" width="7" customWidth="1"/>
    <col min="2313" max="2313" width="22" customWidth="1"/>
    <col min="2561" max="2561" width="30.140625" customWidth="1"/>
    <col min="2562" max="2562" width="23" customWidth="1"/>
    <col min="2563" max="2563" width="13.5703125" customWidth="1"/>
    <col min="2564" max="2564" width="13" customWidth="1"/>
    <col min="2565" max="2565" width="13.85546875" customWidth="1"/>
    <col min="2566" max="2566" width="6.5703125" customWidth="1"/>
    <col min="2567" max="2568" width="7" customWidth="1"/>
    <col min="2569" max="2569" width="22" customWidth="1"/>
    <col min="2817" max="2817" width="30.140625" customWidth="1"/>
    <col min="2818" max="2818" width="23" customWidth="1"/>
    <col min="2819" max="2819" width="13.5703125" customWidth="1"/>
    <col min="2820" max="2820" width="13" customWidth="1"/>
    <col min="2821" max="2821" width="13.85546875" customWidth="1"/>
    <col min="2822" max="2822" width="6.5703125" customWidth="1"/>
    <col min="2823" max="2824" width="7" customWidth="1"/>
    <col min="2825" max="2825" width="22" customWidth="1"/>
    <col min="3073" max="3073" width="30.140625" customWidth="1"/>
    <col min="3074" max="3074" width="23" customWidth="1"/>
    <col min="3075" max="3075" width="13.5703125" customWidth="1"/>
    <col min="3076" max="3076" width="13" customWidth="1"/>
    <col min="3077" max="3077" width="13.85546875" customWidth="1"/>
    <col min="3078" max="3078" width="6.5703125" customWidth="1"/>
    <col min="3079" max="3080" width="7" customWidth="1"/>
    <col min="3081" max="3081" width="22" customWidth="1"/>
    <col min="3329" max="3329" width="30.140625" customWidth="1"/>
    <col min="3330" max="3330" width="23" customWidth="1"/>
    <col min="3331" max="3331" width="13.5703125" customWidth="1"/>
    <col min="3332" max="3332" width="13" customWidth="1"/>
    <col min="3333" max="3333" width="13.85546875" customWidth="1"/>
    <col min="3334" max="3334" width="6.5703125" customWidth="1"/>
    <col min="3335" max="3336" width="7" customWidth="1"/>
    <col min="3337" max="3337" width="22" customWidth="1"/>
    <col min="3585" max="3585" width="30.140625" customWidth="1"/>
    <col min="3586" max="3586" width="23" customWidth="1"/>
    <col min="3587" max="3587" width="13.5703125" customWidth="1"/>
    <col min="3588" max="3588" width="13" customWidth="1"/>
    <col min="3589" max="3589" width="13.85546875" customWidth="1"/>
    <col min="3590" max="3590" width="6.5703125" customWidth="1"/>
    <col min="3591" max="3592" width="7" customWidth="1"/>
    <col min="3593" max="3593" width="22" customWidth="1"/>
    <col min="3841" max="3841" width="30.140625" customWidth="1"/>
    <col min="3842" max="3842" width="23" customWidth="1"/>
    <col min="3843" max="3843" width="13.5703125" customWidth="1"/>
    <col min="3844" max="3844" width="13" customWidth="1"/>
    <col min="3845" max="3845" width="13.85546875" customWidth="1"/>
    <col min="3846" max="3846" width="6.5703125" customWidth="1"/>
    <col min="3847" max="3848" width="7" customWidth="1"/>
    <col min="3849" max="3849" width="22" customWidth="1"/>
    <col min="4097" max="4097" width="30.140625" customWidth="1"/>
    <col min="4098" max="4098" width="23" customWidth="1"/>
    <col min="4099" max="4099" width="13.5703125" customWidth="1"/>
    <col min="4100" max="4100" width="13" customWidth="1"/>
    <col min="4101" max="4101" width="13.85546875" customWidth="1"/>
    <col min="4102" max="4102" width="6.5703125" customWidth="1"/>
    <col min="4103" max="4104" width="7" customWidth="1"/>
    <col min="4105" max="4105" width="22" customWidth="1"/>
    <col min="4353" max="4353" width="30.140625" customWidth="1"/>
    <col min="4354" max="4354" width="23" customWidth="1"/>
    <col min="4355" max="4355" width="13.5703125" customWidth="1"/>
    <col min="4356" max="4356" width="13" customWidth="1"/>
    <col min="4357" max="4357" width="13.85546875" customWidth="1"/>
    <col min="4358" max="4358" width="6.5703125" customWidth="1"/>
    <col min="4359" max="4360" width="7" customWidth="1"/>
    <col min="4361" max="4361" width="22" customWidth="1"/>
    <col min="4609" max="4609" width="30.140625" customWidth="1"/>
    <col min="4610" max="4610" width="23" customWidth="1"/>
    <col min="4611" max="4611" width="13.5703125" customWidth="1"/>
    <col min="4612" max="4612" width="13" customWidth="1"/>
    <col min="4613" max="4613" width="13.85546875" customWidth="1"/>
    <col min="4614" max="4614" width="6.5703125" customWidth="1"/>
    <col min="4615" max="4616" width="7" customWidth="1"/>
    <col min="4617" max="4617" width="22" customWidth="1"/>
    <col min="4865" max="4865" width="30.140625" customWidth="1"/>
    <col min="4866" max="4866" width="23" customWidth="1"/>
    <col min="4867" max="4867" width="13.5703125" customWidth="1"/>
    <col min="4868" max="4868" width="13" customWidth="1"/>
    <col min="4869" max="4869" width="13.85546875" customWidth="1"/>
    <col min="4870" max="4870" width="6.5703125" customWidth="1"/>
    <col min="4871" max="4872" width="7" customWidth="1"/>
    <col min="4873" max="4873" width="22" customWidth="1"/>
    <col min="5121" max="5121" width="30.140625" customWidth="1"/>
    <col min="5122" max="5122" width="23" customWidth="1"/>
    <col min="5123" max="5123" width="13.5703125" customWidth="1"/>
    <col min="5124" max="5124" width="13" customWidth="1"/>
    <col min="5125" max="5125" width="13.85546875" customWidth="1"/>
    <col min="5126" max="5126" width="6.5703125" customWidth="1"/>
    <col min="5127" max="5128" width="7" customWidth="1"/>
    <col min="5129" max="5129" width="22" customWidth="1"/>
    <col min="5377" max="5377" width="30.140625" customWidth="1"/>
    <col min="5378" max="5378" width="23" customWidth="1"/>
    <col min="5379" max="5379" width="13.5703125" customWidth="1"/>
    <col min="5380" max="5380" width="13" customWidth="1"/>
    <col min="5381" max="5381" width="13.85546875" customWidth="1"/>
    <col min="5382" max="5382" width="6.5703125" customWidth="1"/>
    <col min="5383" max="5384" width="7" customWidth="1"/>
    <col min="5385" max="5385" width="22" customWidth="1"/>
    <col min="5633" max="5633" width="30.140625" customWidth="1"/>
    <col min="5634" max="5634" width="23" customWidth="1"/>
    <col min="5635" max="5635" width="13.5703125" customWidth="1"/>
    <col min="5636" max="5636" width="13" customWidth="1"/>
    <col min="5637" max="5637" width="13.85546875" customWidth="1"/>
    <col min="5638" max="5638" width="6.5703125" customWidth="1"/>
    <col min="5639" max="5640" width="7" customWidth="1"/>
    <col min="5641" max="5641" width="22" customWidth="1"/>
    <col min="5889" max="5889" width="30.140625" customWidth="1"/>
    <col min="5890" max="5890" width="23" customWidth="1"/>
    <col min="5891" max="5891" width="13.5703125" customWidth="1"/>
    <col min="5892" max="5892" width="13" customWidth="1"/>
    <col min="5893" max="5893" width="13.85546875" customWidth="1"/>
    <col min="5894" max="5894" width="6.5703125" customWidth="1"/>
    <col min="5895" max="5896" width="7" customWidth="1"/>
    <col min="5897" max="5897" width="22" customWidth="1"/>
    <col min="6145" max="6145" width="30.140625" customWidth="1"/>
    <col min="6146" max="6146" width="23" customWidth="1"/>
    <col min="6147" max="6147" width="13.5703125" customWidth="1"/>
    <col min="6148" max="6148" width="13" customWidth="1"/>
    <col min="6149" max="6149" width="13.85546875" customWidth="1"/>
    <col min="6150" max="6150" width="6.5703125" customWidth="1"/>
    <col min="6151" max="6152" width="7" customWidth="1"/>
    <col min="6153" max="6153" width="22" customWidth="1"/>
    <col min="6401" max="6401" width="30.140625" customWidth="1"/>
    <col min="6402" max="6402" width="23" customWidth="1"/>
    <col min="6403" max="6403" width="13.5703125" customWidth="1"/>
    <col min="6404" max="6404" width="13" customWidth="1"/>
    <col min="6405" max="6405" width="13.85546875" customWidth="1"/>
    <col min="6406" max="6406" width="6.5703125" customWidth="1"/>
    <col min="6407" max="6408" width="7" customWidth="1"/>
    <col min="6409" max="6409" width="22" customWidth="1"/>
    <col min="6657" max="6657" width="30.140625" customWidth="1"/>
    <col min="6658" max="6658" width="23" customWidth="1"/>
    <col min="6659" max="6659" width="13.5703125" customWidth="1"/>
    <col min="6660" max="6660" width="13" customWidth="1"/>
    <col min="6661" max="6661" width="13.85546875" customWidth="1"/>
    <col min="6662" max="6662" width="6.5703125" customWidth="1"/>
    <col min="6663" max="6664" width="7" customWidth="1"/>
    <col min="6665" max="6665" width="22" customWidth="1"/>
    <col min="6913" max="6913" width="30.140625" customWidth="1"/>
    <col min="6914" max="6914" width="23" customWidth="1"/>
    <col min="6915" max="6915" width="13.5703125" customWidth="1"/>
    <col min="6916" max="6916" width="13" customWidth="1"/>
    <col min="6917" max="6917" width="13.85546875" customWidth="1"/>
    <col min="6918" max="6918" width="6.5703125" customWidth="1"/>
    <col min="6919" max="6920" width="7" customWidth="1"/>
    <col min="6921" max="6921" width="22" customWidth="1"/>
    <col min="7169" max="7169" width="30.140625" customWidth="1"/>
    <col min="7170" max="7170" width="23" customWidth="1"/>
    <col min="7171" max="7171" width="13.5703125" customWidth="1"/>
    <col min="7172" max="7172" width="13" customWidth="1"/>
    <col min="7173" max="7173" width="13.85546875" customWidth="1"/>
    <col min="7174" max="7174" width="6.5703125" customWidth="1"/>
    <col min="7175" max="7176" width="7" customWidth="1"/>
    <col min="7177" max="7177" width="22" customWidth="1"/>
    <col min="7425" max="7425" width="30.140625" customWidth="1"/>
    <col min="7426" max="7426" width="23" customWidth="1"/>
    <col min="7427" max="7427" width="13.5703125" customWidth="1"/>
    <col min="7428" max="7428" width="13" customWidth="1"/>
    <col min="7429" max="7429" width="13.85546875" customWidth="1"/>
    <col min="7430" max="7430" width="6.5703125" customWidth="1"/>
    <col min="7431" max="7432" width="7" customWidth="1"/>
    <col min="7433" max="7433" width="22" customWidth="1"/>
    <col min="7681" max="7681" width="30.140625" customWidth="1"/>
    <col min="7682" max="7682" width="23" customWidth="1"/>
    <col min="7683" max="7683" width="13.5703125" customWidth="1"/>
    <col min="7684" max="7684" width="13" customWidth="1"/>
    <col min="7685" max="7685" width="13.85546875" customWidth="1"/>
    <col min="7686" max="7686" width="6.5703125" customWidth="1"/>
    <col min="7687" max="7688" width="7" customWidth="1"/>
    <col min="7689" max="7689" width="22" customWidth="1"/>
    <col min="7937" max="7937" width="30.140625" customWidth="1"/>
    <col min="7938" max="7938" width="23" customWidth="1"/>
    <col min="7939" max="7939" width="13.5703125" customWidth="1"/>
    <col min="7940" max="7940" width="13" customWidth="1"/>
    <col min="7941" max="7941" width="13.85546875" customWidth="1"/>
    <col min="7942" max="7942" width="6.5703125" customWidth="1"/>
    <col min="7943" max="7944" width="7" customWidth="1"/>
    <col min="7945" max="7945" width="22" customWidth="1"/>
    <col min="8193" max="8193" width="30.140625" customWidth="1"/>
    <col min="8194" max="8194" width="23" customWidth="1"/>
    <col min="8195" max="8195" width="13.5703125" customWidth="1"/>
    <col min="8196" max="8196" width="13" customWidth="1"/>
    <col min="8197" max="8197" width="13.85546875" customWidth="1"/>
    <col min="8198" max="8198" width="6.5703125" customWidth="1"/>
    <col min="8199" max="8200" width="7" customWidth="1"/>
    <col min="8201" max="8201" width="22" customWidth="1"/>
    <col min="8449" max="8449" width="30.140625" customWidth="1"/>
    <col min="8450" max="8450" width="23" customWidth="1"/>
    <col min="8451" max="8451" width="13.5703125" customWidth="1"/>
    <col min="8452" max="8452" width="13" customWidth="1"/>
    <col min="8453" max="8453" width="13.85546875" customWidth="1"/>
    <col min="8454" max="8454" width="6.5703125" customWidth="1"/>
    <col min="8455" max="8456" width="7" customWidth="1"/>
    <col min="8457" max="8457" width="22" customWidth="1"/>
    <col min="8705" max="8705" width="30.140625" customWidth="1"/>
    <col min="8706" max="8706" width="23" customWidth="1"/>
    <col min="8707" max="8707" width="13.5703125" customWidth="1"/>
    <col min="8708" max="8708" width="13" customWidth="1"/>
    <col min="8709" max="8709" width="13.85546875" customWidth="1"/>
    <col min="8710" max="8710" width="6.5703125" customWidth="1"/>
    <col min="8711" max="8712" width="7" customWidth="1"/>
    <col min="8713" max="8713" width="22" customWidth="1"/>
    <col min="8961" max="8961" width="30.140625" customWidth="1"/>
    <col min="8962" max="8962" width="23" customWidth="1"/>
    <col min="8963" max="8963" width="13.5703125" customWidth="1"/>
    <col min="8964" max="8964" width="13" customWidth="1"/>
    <col min="8965" max="8965" width="13.85546875" customWidth="1"/>
    <col min="8966" max="8966" width="6.5703125" customWidth="1"/>
    <col min="8967" max="8968" width="7" customWidth="1"/>
    <col min="8969" max="8969" width="22" customWidth="1"/>
    <col min="9217" max="9217" width="30.140625" customWidth="1"/>
    <col min="9218" max="9218" width="23" customWidth="1"/>
    <col min="9219" max="9219" width="13.5703125" customWidth="1"/>
    <col min="9220" max="9220" width="13" customWidth="1"/>
    <col min="9221" max="9221" width="13.85546875" customWidth="1"/>
    <col min="9222" max="9222" width="6.5703125" customWidth="1"/>
    <col min="9223" max="9224" width="7" customWidth="1"/>
    <col min="9225" max="9225" width="22" customWidth="1"/>
    <col min="9473" max="9473" width="30.140625" customWidth="1"/>
    <col min="9474" max="9474" width="23" customWidth="1"/>
    <col min="9475" max="9475" width="13.5703125" customWidth="1"/>
    <col min="9476" max="9476" width="13" customWidth="1"/>
    <col min="9477" max="9477" width="13.85546875" customWidth="1"/>
    <col min="9478" max="9478" width="6.5703125" customWidth="1"/>
    <col min="9479" max="9480" width="7" customWidth="1"/>
    <col min="9481" max="9481" width="22" customWidth="1"/>
    <col min="9729" max="9729" width="30.140625" customWidth="1"/>
    <col min="9730" max="9730" width="23" customWidth="1"/>
    <col min="9731" max="9731" width="13.5703125" customWidth="1"/>
    <col min="9732" max="9732" width="13" customWidth="1"/>
    <col min="9733" max="9733" width="13.85546875" customWidth="1"/>
    <col min="9734" max="9734" width="6.5703125" customWidth="1"/>
    <col min="9735" max="9736" width="7" customWidth="1"/>
    <col min="9737" max="9737" width="22" customWidth="1"/>
    <col min="9985" max="9985" width="30.140625" customWidth="1"/>
    <col min="9986" max="9986" width="23" customWidth="1"/>
    <col min="9987" max="9987" width="13.5703125" customWidth="1"/>
    <col min="9988" max="9988" width="13" customWidth="1"/>
    <col min="9989" max="9989" width="13.85546875" customWidth="1"/>
    <col min="9990" max="9990" width="6.5703125" customWidth="1"/>
    <col min="9991" max="9992" width="7" customWidth="1"/>
    <col min="9993" max="9993" width="22" customWidth="1"/>
    <col min="10241" max="10241" width="30.140625" customWidth="1"/>
    <col min="10242" max="10242" width="23" customWidth="1"/>
    <col min="10243" max="10243" width="13.5703125" customWidth="1"/>
    <col min="10244" max="10244" width="13" customWidth="1"/>
    <col min="10245" max="10245" width="13.85546875" customWidth="1"/>
    <col min="10246" max="10246" width="6.5703125" customWidth="1"/>
    <col min="10247" max="10248" width="7" customWidth="1"/>
    <col min="10249" max="10249" width="22" customWidth="1"/>
    <col min="10497" max="10497" width="30.140625" customWidth="1"/>
    <col min="10498" max="10498" width="23" customWidth="1"/>
    <col min="10499" max="10499" width="13.5703125" customWidth="1"/>
    <col min="10500" max="10500" width="13" customWidth="1"/>
    <col min="10501" max="10501" width="13.85546875" customWidth="1"/>
    <col min="10502" max="10502" width="6.5703125" customWidth="1"/>
    <col min="10503" max="10504" width="7" customWidth="1"/>
    <col min="10505" max="10505" width="22" customWidth="1"/>
    <col min="10753" max="10753" width="30.140625" customWidth="1"/>
    <col min="10754" max="10754" width="23" customWidth="1"/>
    <col min="10755" max="10755" width="13.5703125" customWidth="1"/>
    <col min="10756" max="10756" width="13" customWidth="1"/>
    <col min="10757" max="10757" width="13.85546875" customWidth="1"/>
    <col min="10758" max="10758" width="6.5703125" customWidth="1"/>
    <col min="10759" max="10760" width="7" customWidth="1"/>
    <col min="10761" max="10761" width="22" customWidth="1"/>
    <col min="11009" max="11009" width="30.140625" customWidth="1"/>
    <col min="11010" max="11010" width="23" customWidth="1"/>
    <col min="11011" max="11011" width="13.5703125" customWidth="1"/>
    <col min="11012" max="11012" width="13" customWidth="1"/>
    <col min="11013" max="11013" width="13.85546875" customWidth="1"/>
    <col min="11014" max="11014" width="6.5703125" customWidth="1"/>
    <col min="11015" max="11016" width="7" customWidth="1"/>
    <col min="11017" max="11017" width="22" customWidth="1"/>
    <col min="11265" max="11265" width="30.140625" customWidth="1"/>
    <col min="11266" max="11266" width="23" customWidth="1"/>
    <col min="11267" max="11267" width="13.5703125" customWidth="1"/>
    <col min="11268" max="11268" width="13" customWidth="1"/>
    <col min="11269" max="11269" width="13.85546875" customWidth="1"/>
    <col min="11270" max="11270" width="6.5703125" customWidth="1"/>
    <col min="11271" max="11272" width="7" customWidth="1"/>
    <col min="11273" max="11273" width="22" customWidth="1"/>
    <col min="11521" max="11521" width="30.140625" customWidth="1"/>
    <col min="11522" max="11522" width="23" customWidth="1"/>
    <col min="11523" max="11523" width="13.5703125" customWidth="1"/>
    <col min="11524" max="11524" width="13" customWidth="1"/>
    <col min="11525" max="11525" width="13.85546875" customWidth="1"/>
    <col min="11526" max="11526" width="6.5703125" customWidth="1"/>
    <col min="11527" max="11528" width="7" customWidth="1"/>
    <col min="11529" max="11529" width="22" customWidth="1"/>
    <col min="11777" max="11777" width="30.140625" customWidth="1"/>
    <col min="11778" max="11778" width="23" customWidth="1"/>
    <col min="11779" max="11779" width="13.5703125" customWidth="1"/>
    <col min="11780" max="11780" width="13" customWidth="1"/>
    <col min="11781" max="11781" width="13.85546875" customWidth="1"/>
    <col min="11782" max="11782" width="6.5703125" customWidth="1"/>
    <col min="11783" max="11784" width="7" customWidth="1"/>
    <col min="11785" max="11785" width="22" customWidth="1"/>
    <col min="12033" max="12033" width="30.140625" customWidth="1"/>
    <col min="12034" max="12034" width="23" customWidth="1"/>
    <col min="12035" max="12035" width="13.5703125" customWidth="1"/>
    <col min="12036" max="12036" width="13" customWidth="1"/>
    <col min="12037" max="12037" width="13.85546875" customWidth="1"/>
    <col min="12038" max="12038" width="6.5703125" customWidth="1"/>
    <col min="12039" max="12040" width="7" customWidth="1"/>
    <col min="12041" max="12041" width="22" customWidth="1"/>
    <col min="12289" max="12289" width="30.140625" customWidth="1"/>
    <col min="12290" max="12290" width="23" customWidth="1"/>
    <col min="12291" max="12291" width="13.5703125" customWidth="1"/>
    <col min="12292" max="12292" width="13" customWidth="1"/>
    <col min="12293" max="12293" width="13.85546875" customWidth="1"/>
    <col min="12294" max="12294" width="6.5703125" customWidth="1"/>
    <col min="12295" max="12296" width="7" customWidth="1"/>
    <col min="12297" max="12297" width="22" customWidth="1"/>
    <col min="12545" max="12545" width="30.140625" customWidth="1"/>
    <col min="12546" max="12546" width="23" customWidth="1"/>
    <col min="12547" max="12547" width="13.5703125" customWidth="1"/>
    <col min="12548" max="12548" width="13" customWidth="1"/>
    <col min="12549" max="12549" width="13.85546875" customWidth="1"/>
    <col min="12550" max="12550" width="6.5703125" customWidth="1"/>
    <col min="12551" max="12552" width="7" customWidth="1"/>
    <col min="12553" max="12553" width="22" customWidth="1"/>
    <col min="12801" max="12801" width="30.140625" customWidth="1"/>
    <col min="12802" max="12802" width="23" customWidth="1"/>
    <col min="12803" max="12803" width="13.5703125" customWidth="1"/>
    <col min="12804" max="12804" width="13" customWidth="1"/>
    <col min="12805" max="12805" width="13.85546875" customWidth="1"/>
    <col min="12806" max="12806" width="6.5703125" customWidth="1"/>
    <col min="12807" max="12808" width="7" customWidth="1"/>
    <col min="12809" max="12809" width="22" customWidth="1"/>
    <col min="13057" max="13057" width="30.140625" customWidth="1"/>
    <col min="13058" max="13058" width="23" customWidth="1"/>
    <col min="13059" max="13059" width="13.5703125" customWidth="1"/>
    <col min="13060" max="13060" width="13" customWidth="1"/>
    <col min="13061" max="13061" width="13.85546875" customWidth="1"/>
    <col min="13062" max="13062" width="6.5703125" customWidth="1"/>
    <col min="13063" max="13064" width="7" customWidth="1"/>
    <col min="13065" max="13065" width="22" customWidth="1"/>
    <col min="13313" max="13313" width="30.140625" customWidth="1"/>
    <col min="13314" max="13314" width="23" customWidth="1"/>
    <col min="13315" max="13315" width="13.5703125" customWidth="1"/>
    <col min="13316" max="13316" width="13" customWidth="1"/>
    <col min="13317" max="13317" width="13.85546875" customWidth="1"/>
    <col min="13318" max="13318" width="6.5703125" customWidth="1"/>
    <col min="13319" max="13320" width="7" customWidth="1"/>
    <col min="13321" max="13321" width="22" customWidth="1"/>
    <col min="13569" max="13569" width="30.140625" customWidth="1"/>
    <col min="13570" max="13570" width="23" customWidth="1"/>
    <col min="13571" max="13571" width="13.5703125" customWidth="1"/>
    <col min="13572" max="13572" width="13" customWidth="1"/>
    <col min="13573" max="13573" width="13.85546875" customWidth="1"/>
    <col min="13574" max="13574" width="6.5703125" customWidth="1"/>
    <col min="13575" max="13576" width="7" customWidth="1"/>
    <col min="13577" max="13577" width="22" customWidth="1"/>
    <col min="13825" max="13825" width="30.140625" customWidth="1"/>
    <col min="13826" max="13826" width="23" customWidth="1"/>
    <col min="13827" max="13827" width="13.5703125" customWidth="1"/>
    <col min="13828" max="13828" width="13" customWidth="1"/>
    <col min="13829" max="13829" width="13.85546875" customWidth="1"/>
    <col min="13830" max="13830" width="6.5703125" customWidth="1"/>
    <col min="13831" max="13832" width="7" customWidth="1"/>
    <col min="13833" max="13833" width="22" customWidth="1"/>
    <col min="14081" max="14081" width="30.140625" customWidth="1"/>
    <col min="14082" max="14082" width="23" customWidth="1"/>
    <col min="14083" max="14083" width="13.5703125" customWidth="1"/>
    <col min="14084" max="14084" width="13" customWidth="1"/>
    <col min="14085" max="14085" width="13.85546875" customWidth="1"/>
    <col min="14086" max="14086" width="6.5703125" customWidth="1"/>
    <col min="14087" max="14088" width="7" customWidth="1"/>
    <col min="14089" max="14089" width="22" customWidth="1"/>
    <col min="14337" max="14337" width="30.140625" customWidth="1"/>
    <col min="14338" max="14338" width="23" customWidth="1"/>
    <col min="14339" max="14339" width="13.5703125" customWidth="1"/>
    <col min="14340" max="14340" width="13" customWidth="1"/>
    <col min="14341" max="14341" width="13.85546875" customWidth="1"/>
    <col min="14342" max="14342" width="6.5703125" customWidth="1"/>
    <col min="14343" max="14344" width="7" customWidth="1"/>
    <col min="14345" max="14345" width="22" customWidth="1"/>
    <col min="14593" max="14593" width="30.140625" customWidth="1"/>
    <col min="14594" max="14594" width="23" customWidth="1"/>
    <col min="14595" max="14595" width="13.5703125" customWidth="1"/>
    <col min="14596" max="14596" width="13" customWidth="1"/>
    <col min="14597" max="14597" width="13.85546875" customWidth="1"/>
    <col min="14598" max="14598" width="6.5703125" customWidth="1"/>
    <col min="14599" max="14600" width="7" customWidth="1"/>
    <col min="14601" max="14601" width="22" customWidth="1"/>
    <col min="14849" max="14849" width="30.140625" customWidth="1"/>
    <col min="14850" max="14850" width="23" customWidth="1"/>
    <col min="14851" max="14851" width="13.5703125" customWidth="1"/>
    <col min="14852" max="14852" width="13" customWidth="1"/>
    <col min="14853" max="14853" width="13.85546875" customWidth="1"/>
    <col min="14854" max="14854" width="6.5703125" customWidth="1"/>
    <col min="14855" max="14856" width="7" customWidth="1"/>
    <col min="14857" max="14857" width="22" customWidth="1"/>
    <col min="15105" max="15105" width="30.140625" customWidth="1"/>
    <col min="15106" max="15106" width="23" customWidth="1"/>
    <col min="15107" max="15107" width="13.5703125" customWidth="1"/>
    <col min="15108" max="15108" width="13" customWidth="1"/>
    <col min="15109" max="15109" width="13.85546875" customWidth="1"/>
    <col min="15110" max="15110" width="6.5703125" customWidth="1"/>
    <col min="15111" max="15112" width="7" customWidth="1"/>
    <col min="15113" max="15113" width="22" customWidth="1"/>
    <col min="15361" max="15361" width="30.140625" customWidth="1"/>
    <col min="15362" max="15362" width="23" customWidth="1"/>
    <col min="15363" max="15363" width="13.5703125" customWidth="1"/>
    <col min="15364" max="15364" width="13" customWidth="1"/>
    <col min="15365" max="15365" width="13.85546875" customWidth="1"/>
    <col min="15366" max="15366" width="6.5703125" customWidth="1"/>
    <col min="15367" max="15368" width="7" customWidth="1"/>
    <col min="15369" max="15369" width="22" customWidth="1"/>
    <col min="15617" max="15617" width="30.140625" customWidth="1"/>
    <col min="15618" max="15618" width="23" customWidth="1"/>
    <col min="15619" max="15619" width="13.5703125" customWidth="1"/>
    <col min="15620" max="15620" width="13" customWidth="1"/>
    <col min="15621" max="15621" width="13.85546875" customWidth="1"/>
    <col min="15622" max="15622" width="6.5703125" customWidth="1"/>
    <col min="15623" max="15624" width="7" customWidth="1"/>
    <col min="15625" max="15625" width="22" customWidth="1"/>
    <col min="15873" max="15873" width="30.140625" customWidth="1"/>
    <col min="15874" max="15874" width="23" customWidth="1"/>
    <col min="15875" max="15875" width="13.5703125" customWidth="1"/>
    <col min="15876" max="15876" width="13" customWidth="1"/>
    <col min="15877" max="15877" width="13.85546875" customWidth="1"/>
    <col min="15878" max="15878" width="6.5703125" customWidth="1"/>
    <col min="15879" max="15880" width="7" customWidth="1"/>
    <col min="15881" max="15881" width="22" customWidth="1"/>
    <col min="16129" max="16129" width="30.140625" customWidth="1"/>
    <col min="16130" max="16130" width="23" customWidth="1"/>
    <col min="16131" max="16131" width="13.5703125" customWidth="1"/>
    <col min="16132" max="16132" width="13" customWidth="1"/>
    <col min="16133" max="16133" width="13.85546875" customWidth="1"/>
    <col min="16134" max="16134" width="6.5703125" customWidth="1"/>
    <col min="16135" max="16136" width="7" customWidth="1"/>
    <col min="16137" max="16137" width="22" customWidth="1"/>
  </cols>
  <sheetData>
    <row r="1" spans="1:9" ht="16.5" thickBot="1">
      <c r="A1" s="136" t="s">
        <v>90</v>
      </c>
      <c r="B1" s="136"/>
      <c r="C1" s="136"/>
      <c r="D1" s="136"/>
      <c r="E1" s="136"/>
      <c r="F1" s="136"/>
      <c r="G1" s="136"/>
      <c r="H1" s="136"/>
      <c r="I1" s="136"/>
    </row>
    <row r="2" spans="1:9">
      <c r="A2" s="137" t="s">
        <v>91</v>
      </c>
      <c r="B2" s="138"/>
      <c r="C2" s="138"/>
      <c r="D2" s="138"/>
      <c r="E2" s="138"/>
      <c r="F2" s="138"/>
      <c r="G2" s="138"/>
      <c r="H2" s="138"/>
      <c r="I2" s="139"/>
    </row>
    <row r="3" spans="1:9" ht="13.5" thickBot="1">
      <c r="A3" s="140" t="s">
        <v>115</v>
      </c>
      <c r="B3" s="141"/>
      <c r="C3" s="141"/>
      <c r="D3" s="141"/>
      <c r="E3" s="142" t="s">
        <v>92</v>
      </c>
      <c r="F3" s="142"/>
      <c r="G3" s="142"/>
      <c r="H3" s="142"/>
      <c r="I3" s="48">
        <f>I15</f>
        <v>373486.66000000003</v>
      </c>
    </row>
    <row r="4" spans="1:9" ht="13.5" thickBot="1">
      <c r="A4" s="49" t="s">
        <v>93</v>
      </c>
      <c r="B4" s="50"/>
      <c r="C4" s="50"/>
      <c r="D4" s="50"/>
      <c r="E4" s="50"/>
      <c r="F4" s="50"/>
      <c r="G4" s="50"/>
      <c r="H4" s="50" t="s">
        <v>114</v>
      </c>
      <c r="I4" s="51"/>
    </row>
    <row r="5" spans="1:9">
      <c r="A5" s="52" t="s">
        <v>94</v>
      </c>
      <c r="B5" s="53" t="s">
        <v>95</v>
      </c>
      <c r="C5" s="54" t="s">
        <v>96</v>
      </c>
      <c r="D5" s="54" t="s">
        <v>97</v>
      </c>
      <c r="E5" s="54" t="s">
        <v>98</v>
      </c>
      <c r="F5" s="54" t="s">
        <v>111</v>
      </c>
      <c r="G5" s="54" t="s">
        <v>112</v>
      </c>
      <c r="H5" s="54" t="s">
        <v>113</v>
      </c>
      <c r="I5" s="55" t="s">
        <v>99</v>
      </c>
    </row>
    <row r="6" spans="1:9">
      <c r="A6" s="143" t="s">
        <v>7</v>
      </c>
      <c r="B6" s="56" t="s">
        <v>100</v>
      </c>
      <c r="C6" s="57">
        <v>1</v>
      </c>
      <c r="D6" s="58"/>
      <c r="E6" s="58"/>
      <c r="F6" s="58"/>
      <c r="G6" s="58"/>
      <c r="H6" s="58"/>
      <c r="I6" s="59">
        <f>C6</f>
        <v>1</v>
      </c>
    </row>
    <row r="7" spans="1:9">
      <c r="A7" s="144"/>
      <c r="B7" s="60">
        <f>'Planilha Orcamentária'!K15</f>
        <v>6365.75</v>
      </c>
      <c r="C7" s="61">
        <f>B7</f>
        <v>6365.75</v>
      </c>
      <c r="D7" s="58"/>
      <c r="E7" s="58"/>
      <c r="F7" s="58"/>
      <c r="G7" s="58"/>
      <c r="H7" s="58"/>
      <c r="I7" s="62">
        <f>C7</f>
        <v>6365.75</v>
      </c>
    </row>
    <row r="8" spans="1:9">
      <c r="A8" s="123" t="s">
        <v>108</v>
      </c>
      <c r="B8" s="56" t="s">
        <v>100</v>
      </c>
      <c r="C8" s="57">
        <v>0.5</v>
      </c>
      <c r="D8" s="57">
        <v>0.5</v>
      </c>
      <c r="E8" s="57"/>
      <c r="F8" s="58"/>
      <c r="G8" s="58"/>
      <c r="H8" s="58"/>
      <c r="I8" s="59">
        <f>C8+D8</f>
        <v>1</v>
      </c>
    </row>
    <row r="9" spans="1:9">
      <c r="A9" s="124"/>
      <c r="B9" s="60">
        <f>'Planilha Orcamentária'!K18</f>
        <v>56399.59</v>
      </c>
      <c r="C9" s="61">
        <f>B9*C8</f>
        <v>28199.794999999998</v>
      </c>
      <c r="D9" s="61">
        <f>B9*D8</f>
        <v>28199.794999999998</v>
      </c>
      <c r="E9" s="61"/>
      <c r="F9" s="58"/>
      <c r="G9" s="58"/>
      <c r="H9" s="58"/>
      <c r="I9" s="62">
        <f>C9+D9+E9</f>
        <v>56399.59</v>
      </c>
    </row>
    <row r="10" spans="1:9">
      <c r="A10" s="123" t="s">
        <v>109</v>
      </c>
      <c r="B10" s="56" t="s">
        <v>100</v>
      </c>
      <c r="C10" s="61"/>
      <c r="D10" s="57">
        <v>0.4</v>
      </c>
      <c r="E10" s="57">
        <v>0.4</v>
      </c>
      <c r="F10" s="57">
        <v>0.2</v>
      </c>
      <c r="G10" s="58"/>
      <c r="H10" s="58"/>
      <c r="I10" s="73">
        <f>D10+E10+F10</f>
        <v>1</v>
      </c>
    </row>
    <row r="11" spans="1:9">
      <c r="A11" s="124"/>
      <c r="B11" s="60">
        <f>'Planilha Orcamentária'!K26</f>
        <v>278197.40999999997</v>
      </c>
      <c r="C11" s="61"/>
      <c r="D11" s="61">
        <f>B11*D10</f>
        <v>111278.96399999999</v>
      </c>
      <c r="E11" s="61">
        <f>B11*E10</f>
        <v>111278.96399999999</v>
      </c>
      <c r="F11" s="61">
        <f>B11*F10</f>
        <v>55639.481999999996</v>
      </c>
      <c r="G11" s="58"/>
      <c r="H11" s="58"/>
      <c r="I11" s="62">
        <f>D11+E11+F11</f>
        <v>278197.40999999997</v>
      </c>
    </row>
    <row r="12" spans="1:9">
      <c r="A12" s="123" t="s">
        <v>110</v>
      </c>
      <c r="B12" s="56" t="s">
        <v>100</v>
      </c>
      <c r="C12" s="61"/>
      <c r="D12" s="61"/>
      <c r="E12" s="61"/>
      <c r="F12" s="57">
        <v>0.4</v>
      </c>
      <c r="G12" s="57">
        <v>0.4</v>
      </c>
      <c r="H12" s="57">
        <v>0.2</v>
      </c>
      <c r="I12" s="73">
        <f>F12+G12+H12</f>
        <v>1</v>
      </c>
    </row>
    <row r="13" spans="1:9">
      <c r="A13" s="124"/>
      <c r="B13" s="60">
        <f>'Planilha Orcamentária'!K31</f>
        <v>32523.91</v>
      </c>
      <c r="C13" s="61"/>
      <c r="D13" s="61"/>
      <c r="E13" s="61"/>
      <c r="F13" s="74">
        <f>B13*F12</f>
        <v>13009.564</v>
      </c>
      <c r="G13" s="74">
        <f>B13*G12</f>
        <v>13009.564</v>
      </c>
      <c r="H13" s="74">
        <f>B13*H12</f>
        <v>6504.7820000000002</v>
      </c>
      <c r="I13" s="62">
        <f>F13+G13+H13</f>
        <v>32523.91</v>
      </c>
    </row>
    <row r="14" spans="1:9">
      <c r="A14" s="125"/>
      <c r="B14" s="65" t="s">
        <v>100</v>
      </c>
      <c r="C14" s="66"/>
      <c r="D14" s="66"/>
      <c r="E14" s="66"/>
      <c r="F14" s="66"/>
      <c r="G14" s="66"/>
      <c r="H14" s="66"/>
      <c r="I14" s="63">
        <v>1</v>
      </c>
    </row>
    <row r="15" spans="1:9">
      <c r="A15" s="126"/>
      <c r="B15" s="67">
        <f>B13+B11+B9+B7</f>
        <v>373486.65999999992</v>
      </c>
      <c r="C15" s="68">
        <f>C9+C7</f>
        <v>34565.544999999998</v>
      </c>
      <c r="D15" s="68">
        <f>D11+D9</f>
        <v>139478.75899999999</v>
      </c>
      <c r="E15" s="68">
        <f>E11</f>
        <v>111278.96399999999</v>
      </c>
      <c r="F15" s="68">
        <f>F13+F11</f>
        <v>68649.046000000002</v>
      </c>
      <c r="G15" s="68">
        <f>G13</f>
        <v>13009.564</v>
      </c>
      <c r="H15" s="68">
        <f>H13</f>
        <v>6504.7820000000002</v>
      </c>
      <c r="I15" s="64">
        <f>C15+D15+E15+F15+G15+H15</f>
        <v>373486.66000000003</v>
      </c>
    </row>
    <row r="16" spans="1:9">
      <c r="A16" s="127"/>
      <c r="B16" s="128"/>
      <c r="C16" s="128"/>
      <c r="D16" s="128"/>
      <c r="E16" s="129"/>
      <c r="F16" s="128"/>
      <c r="G16" s="128"/>
      <c r="H16" s="128"/>
      <c r="I16" s="130"/>
    </row>
    <row r="17" spans="1:9">
      <c r="A17" s="131" t="s">
        <v>101</v>
      </c>
      <c r="B17" s="132"/>
      <c r="C17" s="132"/>
      <c r="D17" s="133"/>
      <c r="E17" s="134" t="s">
        <v>102</v>
      </c>
      <c r="F17" s="132"/>
      <c r="G17" s="132"/>
      <c r="H17" s="132"/>
      <c r="I17" s="135"/>
    </row>
    <row r="18" spans="1:9">
      <c r="A18" s="107" t="s">
        <v>103</v>
      </c>
      <c r="B18" s="108"/>
      <c r="C18" s="109"/>
      <c r="D18" s="110"/>
      <c r="E18" s="113"/>
      <c r="F18" s="114"/>
      <c r="G18" s="114"/>
      <c r="H18" s="114"/>
      <c r="I18" s="115"/>
    </row>
    <row r="19" spans="1:9">
      <c r="A19" s="119" t="s">
        <v>104</v>
      </c>
      <c r="B19" s="120"/>
      <c r="C19" s="109"/>
      <c r="D19" s="110"/>
      <c r="E19" s="113"/>
      <c r="F19" s="114"/>
      <c r="G19" s="114"/>
      <c r="H19" s="114"/>
      <c r="I19" s="115"/>
    </row>
    <row r="20" spans="1:9" ht="13.5" thickBot="1">
      <c r="A20" s="121"/>
      <c r="B20" s="122"/>
      <c r="C20" s="111"/>
      <c r="D20" s="112"/>
      <c r="E20" s="116"/>
      <c r="F20" s="117"/>
      <c r="G20" s="117"/>
      <c r="H20" s="117"/>
      <c r="I20" s="118"/>
    </row>
    <row r="21" spans="1:9">
      <c r="A21" s="69"/>
      <c r="B21" s="69"/>
      <c r="C21" s="69"/>
      <c r="D21" s="69"/>
      <c r="E21" s="69"/>
      <c r="F21" s="69"/>
      <c r="G21" s="69"/>
      <c r="H21" s="69"/>
      <c r="I21" s="69"/>
    </row>
    <row r="22" spans="1:9">
      <c r="A22" s="70"/>
      <c r="B22" s="70"/>
      <c r="C22" s="70"/>
      <c r="D22" s="70"/>
      <c r="E22" s="70"/>
      <c r="F22" s="70"/>
      <c r="G22" s="70"/>
      <c r="H22" s="70"/>
      <c r="I22" s="70"/>
    </row>
    <row r="23" spans="1:9">
      <c r="A23" s="71"/>
      <c r="B23" s="70"/>
      <c r="C23" s="70"/>
      <c r="D23" s="70"/>
      <c r="E23" s="70"/>
      <c r="F23" s="70"/>
      <c r="G23" s="70"/>
      <c r="H23" s="70"/>
      <c r="I23" s="70"/>
    </row>
    <row r="24" spans="1:9">
      <c r="A24" s="70"/>
      <c r="B24" s="70" t="s">
        <v>105</v>
      </c>
      <c r="C24" s="70"/>
      <c r="D24" s="70"/>
      <c r="E24" s="70"/>
      <c r="F24" s="46" t="s">
        <v>51</v>
      </c>
      <c r="G24" s="70"/>
      <c r="H24" s="70"/>
      <c r="I24" s="70"/>
    </row>
    <row r="25" spans="1:9">
      <c r="A25" s="70"/>
      <c r="B25" s="71" t="s">
        <v>106</v>
      </c>
      <c r="C25" s="70"/>
      <c r="D25" s="70"/>
      <c r="E25" s="70"/>
      <c r="F25" s="47" t="s">
        <v>54</v>
      </c>
      <c r="G25" s="70"/>
      <c r="H25" s="70"/>
      <c r="I25" s="70"/>
    </row>
    <row r="26" spans="1:9">
      <c r="A26" s="70"/>
      <c r="B26" s="72" t="s">
        <v>107</v>
      </c>
      <c r="C26" s="70"/>
      <c r="D26" s="72"/>
      <c r="E26" s="70"/>
      <c r="F26" s="70"/>
      <c r="G26" s="70"/>
      <c r="H26" s="70"/>
      <c r="I26" s="70"/>
    </row>
  </sheetData>
  <mergeCells count="17">
    <mergeCell ref="A8:A9"/>
    <mergeCell ref="A1:I1"/>
    <mergeCell ref="A2:I2"/>
    <mergeCell ref="A3:D3"/>
    <mergeCell ref="E3:H3"/>
    <mergeCell ref="A6:A7"/>
    <mergeCell ref="A18:B18"/>
    <mergeCell ref="C18:D20"/>
    <mergeCell ref="E18:I20"/>
    <mergeCell ref="A19:B20"/>
    <mergeCell ref="A10:A11"/>
    <mergeCell ref="A12:A13"/>
    <mergeCell ref="A14:A15"/>
    <mergeCell ref="A16:D16"/>
    <mergeCell ref="E16:I16"/>
    <mergeCell ref="A17:D17"/>
    <mergeCell ref="E17:I17"/>
  </mergeCells>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Planilha Orcamentária</vt:lpstr>
      <vt:lpstr>CFF</vt:lpstr>
      <vt:lpstr>'Planilha Orcamentária'!Area_de_impressao</vt:lpstr>
      <vt:lpstr>'Planilha Orcamentária'!Titulos_de_impressao</vt:lpstr>
    </vt:vector>
  </TitlesOfParts>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Setop</dc:creator>
  <cp:lastModifiedBy>LICITAÇÃO3</cp:lastModifiedBy>
  <cp:lastPrinted>2025-04-21T14:16:32Z</cp:lastPrinted>
  <dcterms:created xsi:type="dcterms:W3CDTF">2006-09-22T13:55:22Z</dcterms:created>
  <dcterms:modified xsi:type="dcterms:W3CDTF">2025-06-26T16:51:53Z</dcterms:modified>
</cp:coreProperties>
</file>